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480" windowWidth="28035" windowHeight="6720"/>
  </bookViews>
  <sheets>
    <sheet name="Sheet1" sheetId="1" r:id="rId1"/>
    <sheet name="Sheet2" sheetId="2" r:id="rId2"/>
  </sheets>
  <definedNames>
    <definedName name="_xlnm._FilterDatabase" localSheetId="0" hidden="1">Sheet1!$A$3:$M$14</definedName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I14" i="1" l="1"/>
  <c r="I13" i="1"/>
  <c r="I12" i="1"/>
  <c r="I8" i="1" l="1"/>
  <c r="I4" i="1"/>
  <c r="I7" i="1"/>
  <c r="I9" i="1"/>
  <c r="I6" i="1"/>
  <c r="I11" i="1"/>
  <c r="I5" i="1" l="1"/>
  <c r="I10" i="1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1" i="2"/>
</calcChain>
</file>

<file path=xl/sharedStrings.xml><?xml version="1.0" encoding="utf-8"?>
<sst xmlns="http://schemas.openxmlformats.org/spreadsheetml/2006/main" count="136" uniqueCount="95">
  <si>
    <t>[단위:원]</t>
    <phoneticPr fontId="2" type="noConversion"/>
  </si>
  <si>
    <t>구분</t>
    <phoneticPr fontId="2" type="noConversion"/>
  </si>
  <si>
    <t>건명</t>
    <phoneticPr fontId="2" type="noConversion"/>
  </si>
  <si>
    <t>예정가격</t>
    <phoneticPr fontId="2" type="noConversion"/>
  </si>
  <si>
    <t>계약일자</t>
    <phoneticPr fontId="2" type="noConversion"/>
  </si>
  <si>
    <t>계약기간</t>
    <phoneticPr fontId="2" type="noConversion"/>
  </si>
  <si>
    <t>계약금액</t>
    <phoneticPr fontId="2" type="noConversion"/>
  </si>
  <si>
    <t>계약상대자</t>
    <phoneticPr fontId="2" type="noConversion"/>
  </si>
  <si>
    <t>대표자</t>
    <phoneticPr fontId="2" type="noConversion"/>
  </si>
  <si>
    <t>주소</t>
    <phoneticPr fontId="2" type="noConversion"/>
  </si>
  <si>
    <t>계약율
(%)</t>
    <phoneticPr fontId="2" type="noConversion"/>
  </si>
  <si>
    <t>수의계약사유</t>
    <phoneticPr fontId="2" type="noConversion"/>
  </si>
  <si>
    <t>대교회계법인</t>
    <phoneticPr fontId="8" type="noConversion"/>
  </si>
  <si>
    <t>물품</t>
    <phoneticPr fontId="8" type="noConversion"/>
  </si>
  <si>
    <t>더제이</t>
    <phoneticPr fontId="8" type="noConversion"/>
  </si>
  <si>
    <t>용역</t>
    <phoneticPr fontId="8" type="noConversion"/>
  </si>
  <si>
    <t>2016년 동탄복합문화센터 방역소독</t>
    <phoneticPr fontId="8" type="noConversion"/>
  </si>
  <si>
    <t>진산기업</t>
    <phoneticPr fontId="8" type="noConversion"/>
  </si>
  <si>
    <t>수영장 수질관리 약품(아비타)구입</t>
    <phoneticPr fontId="8" type="noConversion"/>
  </si>
  <si>
    <t>광성화공약품</t>
    <phoneticPr fontId="8" type="noConversion"/>
  </si>
  <si>
    <t>2015년 회계감사 및 결산세무조정</t>
    <phoneticPr fontId="8" type="noConversion"/>
  </si>
  <si>
    <t>공연</t>
    <phoneticPr fontId="8" type="noConversion"/>
  </si>
  <si>
    <t>반석아트홀 2월 기획공연 &lt;김소현 &amp; 손준호 토크 콘서트&gt; 계약</t>
    <phoneticPr fontId="8" type="noConversion"/>
  </si>
  <si>
    <t>뮤직클래프</t>
    <phoneticPr fontId="8" type="noConversion"/>
  </si>
  <si>
    <t>화성/반석아트홀 조명 장비 및 시설물 점검</t>
    <phoneticPr fontId="8" type="noConversion"/>
  </si>
  <si>
    <t>미호텍</t>
    <phoneticPr fontId="8" type="noConversion"/>
  </si>
  <si>
    <t>화성아트홀 3월 기획공연 &lt;세종국악심포니오케스트라 '봄에 피는 소리&gt; 계약</t>
    <phoneticPr fontId="8" type="noConversion"/>
  </si>
  <si>
    <t>세종국악관현악단</t>
    <phoneticPr fontId="8" type="noConversion"/>
  </si>
  <si>
    <t>반석아트홀 3월 기획공연 &lt;조윤성 트리오 'Jazz in Bloom&gt; 계약</t>
    <phoneticPr fontId="8" type="noConversion"/>
  </si>
  <si>
    <t>재즈피플</t>
    <phoneticPr fontId="8" type="noConversion"/>
  </si>
  <si>
    <t>수영장 트렌치 커버 및 락커 소모품 구입</t>
    <phoneticPr fontId="8" type="noConversion"/>
  </si>
  <si>
    <t>2016년 공동기획전시 홍보 현수막 제작</t>
    <phoneticPr fontId="8" type="noConversion"/>
  </si>
  <si>
    <t>㈜애드랜드</t>
    <phoneticPr fontId="8" type="noConversion"/>
  </si>
  <si>
    <t>화성아트홀 3월 기획공연 &lt;코리안심포니오케스트라 Spring &amp; Spring Concert&gt; 계약</t>
    <phoneticPr fontId="8" type="noConversion"/>
  </si>
  <si>
    <t>(재)코리아심포니오케스트라</t>
    <phoneticPr fontId="8" type="noConversion"/>
  </si>
  <si>
    <t>코리요 체조 개발</t>
    <phoneticPr fontId="8" type="noConversion"/>
  </si>
  <si>
    <t>최성애</t>
    <phoneticPr fontId="8" type="noConversion"/>
  </si>
  <si>
    <t>임차</t>
    <phoneticPr fontId="8" type="noConversion"/>
  </si>
  <si>
    <t>코리요 이동 홍보관 보관 창고 임대</t>
    <phoneticPr fontId="8" type="noConversion"/>
  </si>
  <si>
    <t>웰두잉</t>
    <phoneticPr fontId="8" type="noConversion"/>
  </si>
  <si>
    <t>공사</t>
    <phoneticPr fontId="8" type="noConversion"/>
  </si>
  <si>
    <t>세콤 락 교체 공사</t>
    <phoneticPr fontId="8" type="noConversion"/>
  </si>
  <si>
    <t>㈜에스원</t>
    <phoneticPr fontId="8" type="noConversion"/>
  </si>
  <si>
    <t>지하1층 천장 보수 공사</t>
    <phoneticPr fontId="8" type="noConversion"/>
  </si>
  <si>
    <t>대흥기업</t>
    <phoneticPr fontId="8" type="noConversion"/>
  </si>
  <si>
    <t>동탄복합문화센터 수영장 약품청소 작업</t>
    <phoneticPr fontId="8" type="noConversion"/>
  </si>
  <si>
    <t>㈜아테인</t>
    <phoneticPr fontId="8" type="noConversion"/>
  </si>
  <si>
    <t>추정가격이 5천만원 이하인 물품의 제조·구매·용역 계약 또는 그 밖의 계약의 경우(제25조 1항 제5조)</t>
  </si>
  <si>
    <t>사업장 : 화성시시립도서관</t>
    <phoneticPr fontId="2" type="noConversion"/>
  </si>
  <si>
    <t>~</t>
    <phoneticPr fontId="2" type="noConversion"/>
  </si>
  <si>
    <t>공사</t>
    <phoneticPr fontId="2" type="noConversion"/>
  </si>
  <si>
    <t>2016년 08월 수의계약 내역 공개</t>
    <phoneticPr fontId="2" type="noConversion"/>
  </si>
  <si>
    <t>두빛나래어린이도서관 채광창 보수 공사</t>
    <phoneticPr fontId="2" type="noConversion"/>
  </si>
  <si>
    <t>세익건설주식회사</t>
    <phoneticPr fontId="2" type="noConversion"/>
  </si>
  <si>
    <t>이 상 주</t>
    <phoneticPr fontId="2" type="noConversion"/>
  </si>
  <si>
    <t>경기도 화성시 봉담읍 와우안길 109, 101-201(화성공구유통밸리)</t>
    <phoneticPr fontId="2" type="noConversion"/>
  </si>
  <si>
    <t>두빛나래어린이도서관 LED교체 공사</t>
    <phoneticPr fontId="2" type="noConversion"/>
  </si>
  <si>
    <t>피엔케이파워시스</t>
    <phoneticPr fontId="2" type="noConversion"/>
  </si>
  <si>
    <t>구 본 관</t>
    <phoneticPr fontId="2" type="noConversion"/>
  </si>
  <si>
    <t>화성시 병점동 844-5</t>
    <phoneticPr fontId="2" type="noConversion"/>
  </si>
  <si>
    <t>봉담도서관 화단 배수로 설치 공사</t>
    <phoneticPr fontId="2" type="noConversion"/>
  </si>
  <si>
    <t>㈜이엔피조경</t>
    <phoneticPr fontId="2" type="noConversion"/>
  </si>
  <si>
    <t>경기도 화성시 신남로 322</t>
    <phoneticPr fontId="2" type="noConversion"/>
  </si>
  <si>
    <t>안 육 섭</t>
    <phoneticPr fontId="2" type="noConversion"/>
  </si>
  <si>
    <t>동탄복합문화센터도서관 슬라이드장 제작</t>
    <phoneticPr fontId="2" type="noConversion"/>
  </si>
  <si>
    <t>경기도 화성시 서신면 제부로 522-71</t>
    <phoneticPr fontId="2" type="noConversion"/>
  </si>
  <si>
    <t>하이시스템</t>
    <phoneticPr fontId="2" type="noConversion"/>
  </si>
  <si>
    <t>김 성 숙</t>
    <phoneticPr fontId="2" type="noConversion"/>
  </si>
  <si>
    <t>봉담도서관 출입문 개선 공사</t>
    <phoneticPr fontId="2" type="noConversion"/>
  </si>
  <si>
    <t>한양강화자동문</t>
    <phoneticPr fontId="2" type="noConversion"/>
  </si>
  <si>
    <t>경기도 성남시 중원 성남동 3302</t>
    <phoneticPr fontId="2" type="noConversion"/>
  </si>
  <si>
    <t>최 영 상</t>
    <phoneticPr fontId="2" type="noConversion"/>
  </si>
  <si>
    <t>삼괴도서관 장애인 화장실 출입문 교체공사</t>
    <phoneticPr fontId="2" type="noConversion"/>
  </si>
  <si>
    <t>경기도 화성시 향남읍 평4길 18-1</t>
    <phoneticPr fontId="2" type="noConversion"/>
  </si>
  <si>
    <t>국제건축</t>
    <phoneticPr fontId="2" type="noConversion"/>
  </si>
  <si>
    <t>신 동 수</t>
    <phoneticPr fontId="2" type="noConversion"/>
  </si>
  <si>
    <t>동탄복합문화센터도서관 도서전시서가 설치</t>
    <phoneticPr fontId="2" type="noConversion"/>
  </si>
  <si>
    <t>동탄복합문화센터도서관 냉난방기 설치</t>
    <phoneticPr fontId="2" type="noConversion"/>
  </si>
  <si>
    <t>김 종 천</t>
    <phoneticPr fontId="2" type="noConversion"/>
  </si>
  <si>
    <t>경기도 수원시 팔달구 구운동 521-3</t>
    <phoneticPr fontId="2" type="noConversion"/>
  </si>
  <si>
    <t>태경 ENG</t>
    <phoneticPr fontId="2" type="noConversion"/>
  </si>
  <si>
    <t>엉클지</t>
    <phoneticPr fontId="2" type="noConversion"/>
  </si>
  <si>
    <t>이 근 석</t>
    <phoneticPr fontId="2" type="noConversion"/>
  </si>
  <si>
    <t>경기도 화성시 정남면 백리양지길 9</t>
    <phoneticPr fontId="2" type="noConversion"/>
  </si>
  <si>
    <t>진안도서관 청사유지용품 구입</t>
    <phoneticPr fontId="2" type="noConversion"/>
  </si>
  <si>
    <t>물품</t>
    <phoneticPr fontId="2" type="noConversion"/>
  </si>
  <si>
    <t>용역</t>
    <phoneticPr fontId="2" type="noConversion"/>
  </si>
  <si>
    <t>화성시시립도서관 개인정보영향평가 용역</t>
    <phoneticPr fontId="2" type="noConversion"/>
  </si>
  <si>
    <t>한국IT컨설팅</t>
    <phoneticPr fontId="2" type="noConversion"/>
  </si>
  <si>
    <t>최 지 윤</t>
    <phoneticPr fontId="2" type="noConversion"/>
  </si>
  <si>
    <t>서울특별시 서초구 서초중앙로 리더스빌딩</t>
    <phoneticPr fontId="2" type="noConversion"/>
  </si>
  <si>
    <t>㈜ 채움씨앤아이</t>
    <phoneticPr fontId="2" type="noConversion"/>
  </si>
  <si>
    <t>강 필 수</t>
    <phoneticPr fontId="2" type="noConversion"/>
  </si>
  <si>
    <t>서울특별시 금천구 벚꽃로 254, 1308호</t>
    <phoneticPr fontId="2" type="noConversion"/>
  </si>
  <si>
    <t>화성시시립도서관 접속로그시스템 구축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</si>
</sst>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7" formatCode="mm&quot;월&quot;\ dd&quot;일&quot;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rgb="FF00000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shrinkToFit="1"/>
    </xf>
    <xf numFmtId="14" fontId="6" fillId="2" borderId="1" xfId="0" applyNumberFormat="1" applyFont="1" applyFill="1" applyBorder="1" applyAlignment="1">
      <alignment horizontal="center" vertical="center"/>
    </xf>
    <xf numFmtId="41" fontId="6" fillId="2" borderId="5" xfId="1" applyFont="1" applyFill="1" applyBorder="1" applyAlignment="1">
      <alignment horizontal="right" vertical="center"/>
    </xf>
    <xf numFmtId="14" fontId="6" fillId="2" borderId="4" xfId="0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center" vertical="center"/>
    </xf>
    <xf numFmtId="176" fontId="6" fillId="2" borderId="6" xfId="2" applyNumberFormat="1" applyFont="1" applyFill="1" applyBorder="1" applyAlignment="1">
      <alignment horizontal="center" vertical="center"/>
    </xf>
    <xf numFmtId="41" fontId="6" fillId="2" borderId="1" xfId="1" applyFont="1" applyFill="1" applyBorder="1" applyAlignment="1">
      <alignment horizontal="right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1" fontId="6" fillId="2" borderId="3" xfId="1" applyFont="1" applyFill="1" applyBorder="1" applyAlignment="1">
      <alignment horizontal="center" vertical="center"/>
    </xf>
    <xf numFmtId="176" fontId="6" fillId="2" borderId="1" xfId="2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left" vertical="center" shrinkToFit="1"/>
    </xf>
    <xf numFmtId="177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6" fillId="2" borderId="0" xfId="0" quotePrefix="1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GridLines="0" tabSelected="1" zoomScale="115" zoomScaleNormal="115" workbookViewId="0">
      <pane ySplit="3" topLeftCell="A4" activePane="bottomLeft" state="frozen"/>
      <selection pane="bottomLeft" activeCell="G19" sqref="G19"/>
    </sheetView>
  </sheetViews>
  <sheetFormatPr defaultRowHeight="16.5" x14ac:dyDescent="0.3"/>
  <cols>
    <col min="1" max="1" width="5.125" style="1" customWidth="1"/>
    <col min="2" max="2" width="41.875" style="14" customWidth="1"/>
    <col min="3" max="3" width="11.625" style="4" customWidth="1"/>
    <col min="4" max="5" width="9.625" style="1" customWidth="1"/>
    <col min="6" max="6" width="1.625" style="1" customWidth="1"/>
    <col min="7" max="7" width="9.625" style="1" customWidth="1"/>
    <col min="8" max="8" width="11.625" style="4" customWidth="1"/>
    <col min="9" max="9" width="7" style="1" customWidth="1"/>
    <col min="10" max="10" width="15.625" style="12" customWidth="1"/>
    <col min="11" max="11" width="6.625" style="1" customWidth="1"/>
    <col min="12" max="12" width="43.875" style="2" bestFit="1" customWidth="1"/>
    <col min="13" max="13" width="38.5" style="2" customWidth="1"/>
    <col min="14" max="16384" width="9" style="1"/>
  </cols>
  <sheetData>
    <row r="1" spans="1:13" ht="50.1" customHeight="1" x14ac:dyDescent="0.3">
      <c r="A1" s="35" t="s">
        <v>51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4.95" customHeight="1" x14ac:dyDescent="0.3">
      <c r="A2" s="2" t="s">
        <v>48</v>
      </c>
      <c r="M2" s="7" t="s">
        <v>0</v>
      </c>
    </row>
    <row r="3" spans="1:13" ht="30" customHeight="1" x14ac:dyDescent="0.3">
      <c r="A3" s="3" t="s">
        <v>1</v>
      </c>
      <c r="B3" s="15" t="s">
        <v>2</v>
      </c>
      <c r="C3" s="5" t="s">
        <v>3</v>
      </c>
      <c r="D3" s="3" t="s">
        <v>4</v>
      </c>
      <c r="E3" s="34" t="s">
        <v>5</v>
      </c>
      <c r="F3" s="34"/>
      <c r="G3" s="34"/>
      <c r="H3" s="5" t="s">
        <v>6</v>
      </c>
      <c r="I3" s="6" t="s">
        <v>10</v>
      </c>
      <c r="J3" s="13" t="s">
        <v>7</v>
      </c>
      <c r="K3" s="3" t="s">
        <v>8</v>
      </c>
      <c r="L3" s="3" t="s">
        <v>9</v>
      </c>
      <c r="M3" s="3" t="s">
        <v>11</v>
      </c>
    </row>
    <row r="4" spans="1:13" s="11" customFormat="1" ht="35.1" customHeight="1" x14ac:dyDescent="0.3">
      <c r="A4" s="26" t="s">
        <v>50</v>
      </c>
      <c r="B4" s="29" t="s">
        <v>52</v>
      </c>
      <c r="C4" s="23">
        <v>4270000</v>
      </c>
      <c r="D4" s="18">
        <v>42587</v>
      </c>
      <c r="E4" s="25">
        <v>42604</v>
      </c>
      <c r="F4" s="24" t="s">
        <v>49</v>
      </c>
      <c r="G4" s="20">
        <v>42608</v>
      </c>
      <c r="H4" s="23">
        <v>3400000</v>
      </c>
      <c r="I4" s="28">
        <f t="shared" ref="I4:I11" si="0">H4/C4</f>
        <v>0.79625292740046838</v>
      </c>
      <c r="J4" s="17" t="s">
        <v>53</v>
      </c>
      <c r="K4" s="10" t="s">
        <v>54</v>
      </c>
      <c r="L4" s="9" t="s">
        <v>55</v>
      </c>
      <c r="M4" s="8" t="s">
        <v>47</v>
      </c>
    </row>
    <row r="5" spans="1:13" s="11" customFormat="1" ht="35.1" customHeight="1" x14ac:dyDescent="0.3">
      <c r="A5" s="26" t="s">
        <v>50</v>
      </c>
      <c r="B5" s="31" t="s">
        <v>56</v>
      </c>
      <c r="C5" s="23">
        <v>10664500</v>
      </c>
      <c r="D5" s="18">
        <v>42594</v>
      </c>
      <c r="E5" s="25">
        <v>42597</v>
      </c>
      <c r="F5" s="24" t="s">
        <v>49</v>
      </c>
      <c r="G5" s="20">
        <v>42612</v>
      </c>
      <c r="H5" s="21">
        <v>9009000</v>
      </c>
      <c r="I5" s="28">
        <f t="shared" si="0"/>
        <v>0.84476534296028882</v>
      </c>
      <c r="J5" s="17" t="s">
        <v>57</v>
      </c>
      <c r="K5" s="10" t="s">
        <v>58</v>
      </c>
      <c r="L5" s="9" t="s">
        <v>59</v>
      </c>
      <c r="M5" s="8" t="s">
        <v>47</v>
      </c>
    </row>
    <row r="6" spans="1:13" s="11" customFormat="1" ht="35.1" customHeight="1" x14ac:dyDescent="0.3">
      <c r="A6" s="26" t="s">
        <v>50</v>
      </c>
      <c r="B6" s="29" t="s">
        <v>60</v>
      </c>
      <c r="C6" s="23">
        <v>7443000</v>
      </c>
      <c r="D6" s="18">
        <v>42598</v>
      </c>
      <c r="E6" s="25">
        <v>42604</v>
      </c>
      <c r="F6" s="24" t="s">
        <v>49</v>
      </c>
      <c r="G6" s="20">
        <v>42615</v>
      </c>
      <c r="H6" s="23">
        <v>7040000</v>
      </c>
      <c r="I6" s="28">
        <f t="shared" si="0"/>
        <v>0.94585516592771735</v>
      </c>
      <c r="J6" s="17" t="s">
        <v>61</v>
      </c>
      <c r="K6" s="10" t="s">
        <v>63</v>
      </c>
      <c r="L6" s="9" t="s">
        <v>62</v>
      </c>
      <c r="M6" s="8" t="s">
        <v>47</v>
      </c>
    </row>
    <row r="7" spans="1:13" s="11" customFormat="1" ht="35.1" customHeight="1" x14ac:dyDescent="0.3">
      <c r="A7" s="26" t="s">
        <v>50</v>
      </c>
      <c r="B7" s="29" t="s">
        <v>64</v>
      </c>
      <c r="C7" s="23">
        <v>2299000</v>
      </c>
      <c r="D7" s="18">
        <v>42592</v>
      </c>
      <c r="E7" s="25">
        <v>42604</v>
      </c>
      <c r="F7" s="24" t="s">
        <v>49</v>
      </c>
      <c r="G7" s="20">
        <v>42604</v>
      </c>
      <c r="H7" s="23">
        <v>2299000</v>
      </c>
      <c r="I7" s="28">
        <f t="shared" si="0"/>
        <v>1</v>
      </c>
      <c r="J7" s="17" t="s">
        <v>66</v>
      </c>
      <c r="K7" s="10" t="s">
        <v>67</v>
      </c>
      <c r="L7" s="9" t="s">
        <v>65</v>
      </c>
      <c r="M7" s="8" t="s">
        <v>47</v>
      </c>
    </row>
    <row r="8" spans="1:13" s="11" customFormat="1" ht="35.1" customHeight="1" x14ac:dyDescent="0.3">
      <c r="A8" s="26" t="s">
        <v>50</v>
      </c>
      <c r="B8" s="32" t="s">
        <v>68</v>
      </c>
      <c r="C8" s="23">
        <v>2788500</v>
      </c>
      <c r="D8" s="18">
        <v>42593</v>
      </c>
      <c r="E8" s="25">
        <v>42597</v>
      </c>
      <c r="F8" s="24" t="s">
        <v>49</v>
      </c>
      <c r="G8" s="20">
        <v>42597</v>
      </c>
      <c r="H8" s="23">
        <v>2739000</v>
      </c>
      <c r="I8" s="28">
        <f t="shared" si="0"/>
        <v>0.98224852071005919</v>
      </c>
      <c r="J8" s="17" t="s">
        <v>69</v>
      </c>
      <c r="K8" s="10" t="s">
        <v>71</v>
      </c>
      <c r="L8" s="9" t="s">
        <v>70</v>
      </c>
      <c r="M8" s="8" t="s">
        <v>47</v>
      </c>
    </row>
    <row r="9" spans="1:13" s="11" customFormat="1" ht="35.1" customHeight="1" x14ac:dyDescent="0.3">
      <c r="A9" s="26" t="s">
        <v>50</v>
      </c>
      <c r="B9" s="29" t="s">
        <v>72</v>
      </c>
      <c r="C9" s="23">
        <v>3631500</v>
      </c>
      <c r="D9" s="18">
        <v>42601</v>
      </c>
      <c r="E9" s="25">
        <v>42604</v>
      </c>
      <c r="F9" s="24" t="s">
        <v>49</v>
      </c>
      <c r="G9" s="20">
        <v>42607</v>
      </c>
      <c r="H9" s="23">
        <v>3600000</v>
      </c>
      <c r="I9" s="28">
        <f t="shared" si="0"/>
        <v>0.99132589838909546</v>
      </c>
      <c r="J9" s="17" t="s">
        <v>74</v>
      </c>
      <c r="K9" s="10" t="s">
        <v>75</v>
      </c>
      <c r="L9" s="9" t="s">
        <v>73</v>
      </c>
      <c r="M9" s="8" t="s">
        <v>47</v>
      </c>
    </row>
    <row r="10" spans="1:13" s="11" customFormat="1" ht="35.1" customHeight="1" x14ac:dyDescent="0.3">
      <c r="A10" s="26" t="s">
        <v>50</v>
      </c>
      <c r="B10" s="29" t="s">
        <v>76</v>
      </c>
      <c r="C10" s="23">
        <v>5000000</v>
      </c>
      <c r="D10" s="18">
        <v>42601</v>
      </c>
      <c r="E10" s="25">
        <v>42604</v>
      </c>
      <c r="F10" s="24" t="s">
        <v>49</v>
      </c>
      <c r="G10" s="20">
        <v>42608</v>
      </c>
      <c r="H10" s="23">
        <v>4950000</v>
      </c>
      <c r="I10" s="28">
        <f t="shared" si="0"/>
        <v>0.99</v>
      </c>
      <c r="J10" s="17" t="s">
        <v>66</v>
      </c>
      <c r="K10" s="10" t="s">
        <v>67</v>
      </c>
      <c r="L10" s="9" t="s">
        <v>65</v>
      </c>
      <c r="M10" s="8" t="s">
        <v>47</v>
      </c>
    </row>
    <row r="11" spans="1:13" s="11" customFormat="1" ht="35.1" customHeight="1" x14ac:dyDescent="0.3">
      <c r="A11" s="26" t="s">
        <v>50</v>
      </c>
      <c r="B11" s="33" t="s">
        <v>77</v>
      </c>
      <c r="C11" s="23">
        <v>21967000</v>
      </c>
      <c r="D11" s="18">
        <v>42606</v>
      </c>
      <c r="E11" s="25">
        <v>42606</v>
      </c>
      <c r="F11" s="24" t="s">
        <v>49</v>
      </c>
      <c r="G11" s="20">
        <v>42620</v>
      </c>
      <c r="H11" s="23">
        <v>21956000</v>
      </c>
      <c r="I11" s="28">
        <f t="shared" si="0"/>
        <v>0.99949924887330999</v>
      </c>
      <c r="J11" s="17" t="s">
        <v>80</v>
      </c>
      <c r="K11" s="10" t="s">
        <v>78</v>
      </c>
      <c r="L11" s="9" t="s">
        <v>79</v>
      </c>
      <c r="M11" s="8" t="s">
        <v>47</v>
      </c>
    </row>
    <row r="12" spans="1:13" s="11" customFormat="1" ht="35.1" customHeight="1" x14ac:dyDescent="0.3">
      <c r="A12" s="26" t="s">
        <v>85</v>
      </c>
      <c r="B12" s="29" t="s">
        <v>84</v>
      </c>
      <c r="C12" s="23">
        <v>4093500</v>
      </c>
      <c r="D12" s="18">
        <v>42604</v>
      </c>
      <c r="E12" s="25">
        <v>42607</v>
      </c>
      <c r="F12" s="24" t="s">
        <v>49</v>
      </c>
      <c r="G12" s="20">
        <v>42607</v>
      </c>
      <c r="H12" s="23">
        <v>3899500</v>
      </c>
      <c r="I12" s="28">
        <f t="shared" ref="I12:I14" si="1">H12/C12</f>
        <v>0.95260779284231101</v>
      </c>
      <c r="J12" s="17" t="s">
        <v>81</v>
      </c>
      <c r="K12" s="10" t="s">
        <v>82</v>
      </c>
      <c r="L12" s="9" t="s">
        <v>83</v>
      </c>
      <c r="M12" s="8" t="s">
        <v>47</v>
      </c>
    </row>
    <row r="13" spans="1:13" s="11" customFormat="1" ht="35.1" customHeight="1" x14ac:dyDescent="0.3">
      <c r="A13" s="26" t="s">
        <v>86</v>
      </c>
      <c r="B13" s="29" t="s">
        <v>87</v>
      </c>
      <c r="C13" s="23">
        <v>20000000</v>
      </c>
      <c r="D13" s="18">
        <v>42608</v>
      </c>
      <c r="E13" s="25">
        <v>42608</v>
      </c>
      <c r="F13" s="24" t="s">
        <v>49</v>
      </c>
      <c r="G13" s="20">
        <v>42643</v>
      </c>
      <c r="H13" s="23">
        <v>18914000</v>
      </c>
      <c r="I13" s="28">
        <f t="shared" si="1"/>
        <v>0.94569999999999999</v>
      </c>
      <c r="J13" s="17" t="s">
        <v>88</v>
      </c>
      <c r="K13" s="10" t="s">
        <v>89</v>
      </c>
      <c r="L13" s="9" t="s">
        <v>90</v>
      </c>
      <c r="M13" s="8" t="s">
        <v>47</v>
      </c>
    </row>
    <row r="14" spans="1:13" s="11" customFormat="1" ht="35.1" customHeight="1" x14ac:dyDescent="0.3">
      <c r="A14" s="26" t="s">
        <v>86</v>
      </c>
      <c r="B14" s="29" t="s">
        <v>94</v>
      </c>
      <c r="C14" s="23">
        <v>20000000</v>
      </c>
      <c r="D14" s="18">
        <v>42593</v>
      </c>
      <c r="E14" s="25">
        <v>42593</v>
      </c>
      <c r="F14" s="24" t="s">
        <v>49</v>
      </c>
      <c r="G14" s="20">
        <v>42622</v>
      </c>
      <c r="H14" s="23">
        <v>19380000</v>
      </c>
      <c r="I14" s="28">
        <f t="shared" si="1"/>
        <v>0.96899999999999997</v>
      </c>
      <c r="J14" s="17" t="s">
        <v>91</v>
      </c>
      <c r="K14" s="10" t="s">
        <v>92</v>
      </c>
      <c r="L14" s="9" t="s">
        <v>93</v>
      </c>
      <c r="M14" s="8" t="s">
        <v>47</v>
      </c>
    </row>
    <row r="15" spans="1:13" x14ac:dyDescent="0.3">
      <c r="D15" s="30"/>
    </row>
  </sheetData>
  <autoFilter ref="A3:M14">
    <filterColumn colId="4" showButton="0"/>
    <filterColumn colId="5" showButton="0"/>
    <sortState ref="A4:M12">
      <sortCondition ref="D3:D12"/>
    </sortState>
  </autoFilter>
  <sortState ref="A4:M55">
    <sortCondition ref="D4:D55"/>
  </sortState>
  <mergeCells count="2">
    <mergeCell ref="E3:G3"/>
    <mergeCell ref="A1:M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RowHeight="16.5" x14ac:dyDescent="0.3"/>
  <sheetData>
    <row r="1" spans="1:10" x14ac:dyDescent="0.3">
      <c r="A1" s="16" t="s">
        <v>15</v>
      </c>
      <c r="B1" s="17" t="s">
        <v>16</v>
      </c>
      <c r="C1" s="19">
        <v>6672000</v>
      </c>
      <c r="D1" s="20">
        <v>42376</v>
      </c>
      <c r="E1" s="20">
        <v>42430</v>
      </c>
      <c r="F1" s="20"/>
      <c r="G1" s="20">
        <v>42735</v>
      </c>
      <c r="H1" s="21">
        <v>6336000</v>
      </c>
      <c r="I1" s="22">
        <f t="shared" ref="I1:I15" si="0">H1/C1</f>
        <v>0.94964028776978415</v>
      </c>
      <c r="J1" s="17" t="s">
        <v>17</v>
      </c>
    </row>
    <row r="2" spans="1:10" x14ac:dyDescent="0.3">
      <c r="A2" s="16" t="s">
        <v>13</v>
      </c>
      <c r="B2" s="17" t="s">
        <v>18</v>
      </c>
      <c r="C2" s="19">
        <v>12628000</v>
      </c>
      <c r="D2" s="20">
        <v>42376</v>
      </c>
      <c r="E2" s="20">
        <v>42376</v>
      </c>
      <c r="F2" s="20"/>
      <c r="G2" s="20">
        <v>42735</v>
      </c>
      <c r="H2" s="21">
        <v>11996600</v>
      </c>
      <c r="I2" s="22">
        <f t="shared" si="0"/>
        <v>0.95</v>
      </c>
      <c r="J2" s="17" t="s">
        <v>19</v>
      </c>
    </row>
    <row r="3" spans="1:10" x14ac:dyDescent="0.3">
      <c r="A3" s="16" t="s">
        <v>15</v>
      </c>
      <c r="B3" s="17" t="s">
        <v>20</v>
      </c>
      <c r="C3" s="19">
        <v>6600000</v>
      </c>
      <c r="D3" s="20">
        <v>42377</v>
      </c>
      <c r="E3" s="20">
        <v>42384</v>
      </c>
      <c r="F3" s="20"/>
      <c r="G3" s="20">
        <v>42454</v>
      </c>
      <c r="H3" s="21">
        <v>6600000</v>
      </c>
      <c r="I3" s="22">
        <f t="shared" si="0"/>
        <v>1</v>
      </c>
      <c r="J3" s="17" t="s">
        <v>12</v>
      </c>
    </row>
    <row r="4" spans="1:10" x14ac:dyDescent="0.3">
      <c r="A4" s="16" t="s">
        <v>21</v>
      </c>
      <c r="B4" s="17" t="s">
        <v>22</v>
      </c>
      <c r="C4" s="19">
        <v>17600000</v>
      </c>
      <c r="D4" s="20">
        <v>42377</v>
      </c>
      <c r="E4" s="20">
        <v>42377</v>
      </c>
      <c r="F4" s="20"/>
      <c r="G4" s="20">
        <v>42413</v>
      </c>
      <c r="H4" s="21">
        <v>17600000</v>
      </c>
      <c r="I4" s="22">
        <f t="shared" si="0"/>
        <v>1</v>
      </c>
      <c r="J4" s="17" t="s">
        <v>23</v>
      </c>
    </row>
    <row r="5" spans="1:10" x14ac:dyDescent="0.3">
      <c r="A5" s="16" t="s">
        <v>15</v>
      </c>
      <c r="B5" s="17" t="s">
        <v>24</v>
      </c>
      <c r="C5" s="19">
        <v>9412000</v>
      </c>
      <c r="D5" s="20">
        <v>42384</v>
      </c>
      <c r="E5" s="20">
        <v>42387</v>
      </c>
      <c r="F5" s="20"/>
      <c r="G5" s="20">
        <v>42397</v>
      </c>
      <c r="H5" s="21">
        <v>9112400</v>
      </c>
      <c r="I5" s="22">
        <f t="shared" si="0"/>
        <v>0.96816829579260522</v>
      </c>
      <c r="J5" s="17" t="s">
        <v>25</v>
      </c>
    </row>
    <row r="6" spans="1:10" x14ac:dyDescent="0.3">
      <c r="A6" s="16" t="s">
        <v>21</v>
      </c>
      <c r="B6" s="17" t="s">
        <v>26</v>
      </c>
      <c r="C6" s="19">
        <v>30000000</v>
      </c>
      <c r="D6" s="20">
        <v>42388</v>
      </c>
      <c r="E6" s="20">
        <v>42388</v>
      </c>
      <c r="F6" s="20"/>
      <c r="G6" s="20">
        <v>42434</v>
      </c>
      <c r="H6" s="23">
        <v>30000000</v>
      </c>
      <c r="I6" s="22">
        <f t="shared" si="0"/>
        <v>1</v>
      </c>
      <c r="J6" s="17" t="s">
        <v>27</v>
      </c>
    </row>
    <row r="7" spans="1:10" x14ac:dyDescent="0.3">
      <c r="A7" s="16" t="s">
        <v>21</v>
      </c>
      <c r="B7" s="17" t="s">
        <v>28</v>
      </c>
      <c r="C7" s="19">
        <v>23000000</v>
      </c>
      <c r="D7" s="20">
        <v>42389</v>
      </c>
      <c r="E7" s="20">
        <v>42389</v>
      </c>
      <c r="F7" s="20"/>
      <c r="G7" s="20">
        <v>42449</v>
      </c>
      <c r="H7" s="21">
        <v>23000000</v>
      </c>
      <c r="I7" s="22">
        <f t="shared" si="0"/>
        <v>1</v>
      </c>
      <c r="J7" s="17" t="s">
        <v>29</v>
      </c>
    </row>
    <row r="8" spans="1:10" x14ac:dyDescent="0.3">
      <c r="A8" s="16" t="s">
        <v>13</v>
      </c>
      <c r="B8" s="17" t="s">
        <v>30</v>
      </c>
      <c r="C8" s="19">
        <v>3190000</v>
      </c>
      <c r="D8" s="20">
        <v>42390</v>
      </c>
      <c r="E8" s="20">
        <v>42390</v>
      </c>
      <c r="F8" s="20"/>
      <c r="G8" s="20">
        <v>42398</v>
      </c>
      <c r="H8" s="27">
        <v>3030500</v>
      </c>
      <c r="I8" s="28">
        <f t="shared" si="0"/>
        <v>0.95</v>
      </c>
      <c r="J8" s="17" t="s">
        <v>14</v>
      </c>
    </row>
    <row r="9" spans="1:10" x14ac:dyDescent="0.3">
      <c r="A9" s="16" t="s">
        <v>13</v>
      </c>
      <c r="B9" s="17" t="s">
        <v>31</v>
      </c>
      <c r="C9" s="19">
        <v>4231000</v>
      </c>
      <c r="D9" s="20">
        <v>42390</v>
      </c>
      <c r="E9" s="20">
        <v>42390</v>
      </c>
      <c r="F9" s="20"/>
      <c r="G9" s="20">
        <v>42398</v>
      </c>
      <c r="H9" s="27">
        <v>4019450</v>
      </c>
      <c r="I9" s="28">
        <f t="shared" si="0"/>
        <v>0.95</v>
      </c>
      <c r="J9" s="17" t="s">
        <v>32</v>
      </c>
    </row>
    <row r="10" spans="1:10" x14ac:dyDescent="0.3">
      <c r="A10" s="16" t="s">
        <v>21</v>
      </c>
      <c r="B10" s="17" t="s">
        <v>33</v>
      </c>
      <c r="C10" s="19">
        <v>30000000</v>
      </c>
      <c r="D10" s="20">
        <v>42390</v>
      </c>
      <c r="E10" s="20">
        <v>42390</v>
      </c>
      <c r="F10" s="20"/>
      <c r="G10" s="20">
        <v>42448</v>
      </c>
      <c r="H10" s="27">
        <v>30000000</v>
      </c>
      <c r="I10" s="28">
        <f t="shared" si="0"/>
        <v>1</v>
      </c>
      <c r="J10" s="17" t="s">
        <v>34</v>
      </c>
    </row>
    <row r="11" spans="1:10" x14ac:dyDescent="0.3">
      <c r="A11" s="16" t="s">
        <v>15</v>
      </c>
      <c r="B11" s="17" t="s">
        <v>35</v>
      </c>
      <c r="C11" s="19">
        <v>1000000</v>
      </c>
      <c r="D11" s="20">
        <v>42391</v>
      </c>
      <c r="E11" s="20">
        <v>42394</v>
      </c>
      <c r="F11" s="20"/>
      <c r="G11" s="20">
        <v>42429</v>
      </c>
      <c r="H11" s="27">
        <v>1000000</v>
      </c>
      <c r="I11" s="28">
        <f t="shared" si="0"/>
        <v>1</v>
      </c>
      <c r="J11" s="17" t="s">
        <v>36</v>
      </c>
    </row>
    <row r="12" spans="1:10" x14ac:dyDescent="0.3">
      <c r="A12" s="16" t="s">
        <v>37</v>
      </c>
      <c r="B12" s="17" t="s">
        <v>38</v>
      </c>
      <c r="C12" s="19">
        <v>1800000</v>
      </c>
      <c r="D12" s="20">
        <v>42394</v>
      </c>
      <c r="E12" s="20">
        <v>42394</v>
      </c>
      <c r="F12" s="20"/>
      <c r="G12" s="20">
        <v>42735</v>
      </c>
      <c r="H12" s="27">
        <v>1800000</v>
      </c>
      <c r="I12" s="28">
        <f t="shared" si="0"/>
        <v>1</v>
      </c>
      <c r="J12" s="17" t="s">
        <v>39</v>
      </c>
    </row>
    <row r="13" spans="1:10" x14ac:dyDescent="0.3">
      <c r="A13" s="16" t="s">
        <v>40</v>
      </c>
      <c r="B13" s="17" t="s">
        <v>41</v>
      </c>
      <c r="C13" s="19">
        <v>3977600</v>
      </c>
      <c r="D13" s="20">
        <v>42395</v>
      </c>
      <c r="E13" s="20">
        <v>42395</v>
      </c>
      <c r="F13" s="20"/>
      <c r="G13" s="20">
        <v>42400</v>
      </c>
      <c r="H13" s="27">
        <v>2970000</v>
      </c>
      <c r="I13" s="28">
        <f t="shared" si="0"/>
        <v>0.74668141592920356</v>
      </c>
      <c r="J13" s="17" t="s">
        <v>42</v>
      </c>
    </row>
    <row r="14" spans="1:10" x14ac:dyDescent="0.3">
      <c r="A14" s="16" t="s">
        <v>40</v>
      </c>
      <c r="B14" s="17" t="s">
        <v>43</v>
      </c>
      <c r="C14" s="19">
        <v>7700000</v>
      </c>
      <c r="D14" s="20">
        <v>42397</v>
      </c>
      <c r="E14" s="20">
        <v>42410</v>
      </c>
      <c r="F14" s="20"/>
      <c r="G14" s="20">
        <v>42439</v>
      </c>
      <c r="H14" s="27">
        <v>7293000</v>
      </c>
      <c r="I14" s="28">
        <f t="shared" si="0"/>
        <v>0.94714285714285718</v>
      </c>
      <c r="J14" s="17" t="s">
        <v>44</v>
      </c>
    </row>
    <row r="15" spans="1:10" x14ac:dyDescent="0.3">
      <c r="A15" s="16" t="s">
        <v>15</v>
      </c>
      <c r="B15" s="17" t="s">
        <v>45</v>
      </c>
      <c r="C15" s="19">
        <v>5827800</v>
      </c>
      <c r="D15" s="20">
        <v>42397</v>
      </c>
      <c r="E15" s="20">
        <v>42407</v>
      </c>
      <c r="F15" s="20"/>
      <c r="G15" s="20">
        <v>42416</v>
      </c>
      <c r="H15" s="27">
        <v>5533000</v>
      </c>
      <c r="I15" s="28">
        <f t="shared" si="0"/>
        <v>0.94941487353718379</v>
      </c>
      <c r="J15" s="17" t="s">
        <v>46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최원규</cp:lastModifiedBy>
  <cp:lastPrinted>2016-02-02T05:08:04Z</cp:lastPrinted>
  <dcterms:created xsi:type="dcterms:W3CDTF">2015-12-14T01:00:43Z</dcterms:created>
  <dcterms:modified xsi:type="dcterms:W3CDTF">2016-09-17T04:40:08Z</dcterms:modified>
</cp:coreProperties>
</file>