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35" yWindow="990" windowWidth="28035" windowHeight="11145"/>
  </bookViews>
  <sheets>
    <sheet name="Sheet1" sheetId="1" r:id="rId1"/>
    <sheet name="Sheet2" sheetId="2" r:id="rId2"/>
  </sheets>
  <definedNames>
    <definedName name="_xlnm._FilterDatabase" localSheetId="0" hidden="1">Sheet1!$A$3:$M$6</definedName>
    <definedName name="_xlnm.Print_Titles" localSheetId="0">Sheet1!$1:$3</definedName>
  </definedNames>
  <calcPr calcId="145621"/>
</workbook>
</file>

<file path=xl/calcChain.xml><?xml version="1.0" encoding="utf-8"?>
<calcChain xmlns="http://schemas.openxmlformats.org/spreadsheetml/2006/main">
  <c r="I18" i="1" l="1"/>
  <c r="I17" i="1"/>
  <c r="I25" i="1"/>
  <c r="I16" i="1"/>
  <c r="I23" i="1"/>
  <c r="I19" i="1"/>
  <c r="I15" i="1"/>
  <c r="I14" i="1"/>
  <c r="I13" i="1"/>
  <c r="I12" i="1"/>
  <c r="I11" i="1"/>
  <c r="I24" i="1"/>
  <c r="I22" i="1"/>
  <c r="I10" i="1"/>
  <c r="I9" i="1"/>
  <c r="I21" i="1"/>
  <c r="I20" i="1"/>
  <c r="I8" i="1"/>
  <c r="I7" i="1"/>
  <c r="I6" i="1"/>
  <c r="I5" i="1" l="1"/>
  <c r="I27" i="1"/>
  <c r="I4" i="1"/>
  <c r="I26" i="1"/>
  <c r="I15" i="2"/>
  <c r="I14" i="2"/>
  <c r="I13" i="2"/>
  <c r="I12" i="2"/>
  <c r="I11" i="2"/>
  <c r="I10" i="2"/>
  <c r="I9" i="2"/>
  <c r="I8" i="2"/>
  <c r="I7" i="2"/>
  <c r="I6" i="2"/>
  <c r="I5" i="2"/>
  <c r="I4" i="2"/>
  <c r="I3" i="2"/>
  <c r="I2" i="2"/>
  <c r="I1" i="2"/>
</calcChain>
</file>

<file path=xl/sharedStrings.xml><?xml version="1.0" encoding="utf-8"?>
<sst xmlns="http://schemas.openxmlformats.org/spreadsheetml/2006/main" count="228" uniqueCount="139">
  <si>
    <t>[단위:원]</t>
    <phoneticPr fontId="2" type="noConversion"/>
  </si>
  <si>
    <t>구분</t>
    <phoneticPr fontId="2" type="noConversion"/>
  </si>
  <si>
    <t>건명</t>
    <phoneticPr fontId="2" type="noConversion"/>
  </si>
  <si>
    <t>예정가격</t>
    <phoneticPr fontId="2" type="noConversion"/>
  </si>
  <si>
    <t>계약일자</t>
    <phoneticPr fontId="2" type="noConversion"/>
  </si>
  <si>
    <t>계약기간</t>
    <phoneticPr fontId="2" type="noConversion"/>
  </si>
  <si>
    <t>계약금액</t>
    <phoneticPr fontId="2" type="noConversion"/>
  </si>
  <si>
    <t>계약상대자</t>
    <phoneticPr fontId="2" type="noConversion"/>
  </si>
  <si>
    <t>대표자</t>
    <phoneticPr fontId="2" type="noConversion"/>
  </si>
  <si>
    <t>주소</t>
    <phoneticPr fontId="2" type="noConversion"/>
  </si>
  <si>
    <t>계약율
(%)</t>
    <phoneticPr fontId="2" type="noConversion"/>
  </si>
  <si>
    <t>수의계약사유</t>
    <phoneticPr fontId="2" type="noConversion"/>
  </si>
  <si>
    <t>대교회계법인</t>
    <phoneticPr fontId="8" type="noConversion"/>
  </si>
  <si>
    <t>물품</t>
    <phoneticPr fontId="8" type="noConversion"/>
  </si>
  <si>
    <t>더제이</t>
    <phoneticPr fontId="8" type="noConversion"/>
  </si>
  <si>
    <t>용역</t>
    <phoneticPr fontId="8" type="noConversion"/>
  </si>
  <si>
    <t>2016년 동탄복합문화센터 방역소독</t>
    <phoneticPr fontId="8" type="noConversion"/>
  </si>
  <si>
    <t>진산기업</t>
    <phoneticPr fontId="8" type="noConversion"/>
  </si>
  <si>
    <t>수영장 수질관리 약품(아비타)구입</t>
    <phoneticPr fontId="8" type="noConversion"/>
  </si>
  <si>
    <t>광성화공약품</t>
    <phoneticPr fontId="8" type="noConversion"/>
  </si>
  <si>
    <t>2015년 회계감사 및 결산세무조정</t>
    <phoneticPr fontId="8" type="noConversion"/>
  </si>
  <si>
    <t>공연</t>
    <phoneticPr fontId="8" type="noConversion"/>
  </si>
  <si>
    <t>반석아트홀 2월 기획공연 &lt;김소현 &amp; 손준호 토크 콘서트&gt; 계약</t>
    <phoneticPr fontId="8" type="noConversion"/>
  </si>
  <si>
    <t>뮤직클래프</t>
    <phoneticPr fontId="8" type="noConversion"/>
  </si>
  <si>
    <t>화성/반석아트홀 조명 장비 및 시설물 점검</t>
    <phoneticPr fontId="8" type="noConversion"/>
  </si>
  <si>
    <t>미호텍</t>
    <phoneticPr fontId="8" type="noConversion"/>
  </si>
  <si>
    <t>화성아트홀 3월 기획공연 &lt;세종국악심포니오케스트라 '봄에 피는 소리&gt; 계약</t>
    <phoneticPr fontId="8" type="noConversion"/>
  </si>
  <si>
    <t>세종국악관현악단</t>
    <phoneticPr fontId="8" type="noConversion"/>
  </si>
  <si>
    <t>반석아트홀 3월 기획공연 &lt;조윤성 트리오 'Jazz in Bloom&gt; 계약</t>
    <phoneticPr fontId="8" type="noConversion"/>
  </si>
  <si>
    <t>재즈피플</t>
    <phoneticPr fontId="8" type="noConversion"/>
  </si>
  <si>
    <t>수영장 트렌치 커버 및 락커 소모품 구입</t>
    <phoneticPr fontId="8" type="noConversion"/>
  </si>
  <si>
    <t>2016년 공동기획전시 홍보 현수막 제작</t>
    <phoneticPr fontId="8" type="noConversion"/>
  </si>
  <si>
    <t>㈜애드랜드</t>
    <phoneticPr fontId="8" type="noConversion"/>
  </si>
  <si>
    <t>화성아트홀 3월 기획공연 &lt;코리안심포니오케스트라 Spring &amp; Spring Concert&gt; 계약</t>
    <phoneticPr fontId="8" type="noConversion"/>
  </si>
  <si>
    <t>(재)코리아심포니오케스트라</t>
    <phoneticPr fontId="8" type="noConversion"/>
  </si>
  <si>
    <t>코리요 체조 개발</t>
    <phoneticPr fontId="8" type="noConversion"/>
  </si>
  <si>
    <t>최성애</t>
    <phoneticPr fontId="8" type="noConversion"/>
  </si>
  <si>
    <t>임차</t>
    <phoneticPr fontId="8" type="noConversion"/>
  </si>
  <si>
    <t>코리요 이동 홍보관 보관 창고 임대</t>
    <phoneticPr fontId="8" type="noConversion"/>
  </si>
  <si>
    <t>웰두잉</t>
    <phoneticPr fontId="8" type="noConversion"/>
  </si>
  <si>
    <t>공사</t>
    <phoneticPr fontId="8" type="noConversion"/>
  </si>
  <si>
    <t>세콤 락 교체 공사</t>
    <phoneticPr fontId="8" type="noConversion"/>
  </si>
  <si>
    <t>㈜에스원</t>
    <phoneticPr fontId="8" type="noConversion"/>
  </si>
  <si>
    <t>지하1층 천장 보수 공사</t>
    <phoneticPr fontId="8" type="noConversion"/>
  </si>
  <si>
    <t>대흥기업</t>
    <phoneticPr fontId="8" type="noConversion"/>
  </si>
  <si>
    <t>동탄복합문화센터 수영장 약품청소 작업</t>
    <phoneticPr fontId="8" type="noConversion"/>
  </si>
  <si>
    <t>㈜아테인</t>
    <phoneticPr fontId="8" type="noConversion"/>
  </si>
  <si>
    <t>추정가격이 5천만원 이하인 물품의 제조·구매·용역 계약 또는 그 밖의 계약의 경우(제25조 1항 제5조)</t>
  </si>
  <si>
    <t>사업장 : 화성시시립도서관</t>
    <phoneticPr fontId="2" type="noConversion"/>
  </si>
  <si>
    <t>~</t>
    <phoneticPr fontId="2" type="noConversion"/>
  </si>
  <si>
    <t>~</t>
    <phoneticPr fontId="2" type="noConversion"/>
  </si>
  <si>
    <t>2015년 01월 수의계약 내역 공개</t>
    <phoneticPr fontId="2" type="noConversion"/>
  </si>
  <si>
    <t>공사</t>
    <phoneticPr fontId="2" type="noConversion"/>
  </si>
  <si>
    <t>봉담도서관 강당 강화유리문 설치공사</t>
  </si>
  <si>
    <t>한양강화자동문</t>
  </si>
  <si>
    <t>최영상</t>
    <phoneticPr fontId="2" type="noConversion"/>
  </si>
  <si>
    <r>
      <t xml:space="preserve">경기도 성남시 중원 성남동 </t>
    </r>
    <r>
      <rPr>
        <sz val="10"/>
        <color rgb="FF000000"/>
        <rFont val="굴림"/>
        <family val="3"/>
        <charset val="129"/>
      </rPr>
      <t>3302</t>
    </r>
  </si>
  <si>
    <t>2015.02.09</t>
    <phoneticPr fontId="2" type="noConversion"/>
  </si>
  <si>
    <t>2015년 동탄복합문화센터도서관 1차 희망도서 구입</t>
    <phoneticPr fontId="2" type="noConversion"/>
  </si>
  <si>
    <t>㈜동탄삼성문고 지점</t>
    <phoneticPr fontId="2" type="noConversion"/>
  </si>
  <si>
    <t>등록번호 : 135-85-51855
 ∙주    소 : 경기도 화성시 동탄솔빛로 54 (반송동,엔타워빌딩지하1호)</t>
    <phoneticPr fontId="2" type="noConversion"/>
  </si>
  <si>
    <t>김윤호</t>
    <phoneticPr fontId="2" type="noConversion"/>
  </si>
  <si>
    <t>㈜이씨오</t>
    <phoneticPr fontId="2" type="noConversion"/>
  </si>
  <si>
    <t>㈜진우아이비</t>
    <phoneticPr fontId="2" type="noConversion"/>
  </si>
  <si>
    <t>㈜나이콤</t>
    <phoneticPr fontId="2" type="noConversion"/>
  </si>
  <si>
    <t>㈜벼리시스템</t>
    <phoneticPr fontId="2" type="noConversion"/>
  </si>
  <si>
    <t>2015년 화성시립도서관 KOLAS3유지보수</t>
    <phoneticPr fontId="2" type="noConversion"/>
  </si>
  <si>
    <t>㈜제이넷</t>
  </si>
  <si>
    <t>2015년 화성시립도서관 청사방역소독</t>
    <phoneticPr fontId="2" type="noConversion"/>
  </si>
  <si>
    <t>㈜청도비엠</t>
    <phoneticPr fontId="2" type="noConversion"/>
  </si>
  <si>
    <t>2015년 화성시립도서관 세무신고대행</t>
    <phoneticPr fontId="2" type="noConversion"/>
  </si>
  <si>
    <t>대교회계법인</t>
    <phoneticPr fontId="2" type="noConversion"/>
  </si>
  <si>
    <t>2015년 화성시립도서관 원문검색(Dbpia)서비스</t>
    <phoneticPr fontId="2" type="noConversion"/>
  </si>
  <si>
    <t>㈜누리미디어</t>
    <phoneticPr fontId="2" type="noConversion"/>
  </si>
  <si>
    <t>2015년 화성시립도서관 승강기(엘리베이터)유지보수</t>
    <phoneticPr fontId="2" type="noConversion"/>
  </si>
  <si>
    <t>티센크루프엘리베이터코리아㈜경원</t>
    <phoneticPr fontId="2" type="noConversion"/>
  </si>
  <si>
    <t>현대엘리베이터㈜</t>
    <phoneticPr fontId="2" type="noConversion"/>
  </si>
  <si>
    <t>오티스 엘리베이터(유)경기</t>
    <phoneticPr fontId="2" type="noConversion"/>
  </si>
  <si>
    <t>티센크루프엘리베이터코리아㈜경기</t>
    <phoneticPr fontId="2" type="noConversion"/>
  </si>
  <si>
    <t>㈜하나엘리베이터</t>
    <phoneticPr fontId="2" type="noConversion"/>
  </si>
  <si>
    <t>2015년 화성시립도서관 체험형동화구연관 유지보수</t>
    <phoneticPr fontId="2" type="noConversion"/>
  </si>
  <si>
    <t>㈜매크로그래프</t>
  </si>
  <si>
    <t>2015년 화성시립도서관 무인좌석발급기 유지보수</t>
    <phoneticPr fontId="2" type="noConversion"/>
  </si>
  <si>
    <t>2015년 화성시립도서관 RFID 자동화시스템 유지보수</t>
    <phoneticPr fontId="2" type="noConversion"/>
  </si>
  <si>
    <t>2015년 화성시립도서관 무인경비</t>
    <phoneticPr fontId="2" type="noConversion"/>
  </si>
  <si>
    <t>㈜에스원</t>
    <phoneticPr fontId="2" type="noConversion"/>
  </si>
  <si>
    <t>2015년 화성시립도서관 정수기,비데,공기청정기 유지보수</t>
    <phoneticPr fontId="2" type="noConversion"/>
  </si>
  <si>
    <t>청호나이스㈜</t>
    <phoneticPr fontId="2" type="noConversion"/>
  </si>
  <si>
    <t>코웨이㈜</t>
    <phoneticPr fontId="2" type="noConversion"/>
  </si>
  <si>
    <t>㈜미래휴먼기술</t>
    <phoneticPr fontId="2" type="noConversion"/>
  </si>
  <si>
    <t>2015년 화성시립도서관 컬러복합기, 복사기 렌탈</t>
    <phoneticPr fontId="2" type="noConversion"/>
  </si>
  <si>
    <t>㈜명인정보</t>
    <phoneticPr fontId="2" type="noConversion"/>
  </si>
  <si>
    <t>미래정보</t>
    <phoneticPr fontId="2" type="noConversion"/>
  </si>
  <si>
    <t>2015년 화성시립도서관 영어자료실 커리큘럼</t>
    <phoneticPr fontId="2" type="noConversion"/>
  </si>
  <si>
    <t>(학)서강대학교</t>
    <phoneticPr fontId="2" type="noConversion"/>
  </si>
  <si>
    <t>서울특별시 성동구 광나루로6길 35(성수동2가)</t>
    <phoneticPr fontId="2" type="noConversion"/>
  </si>
  <si>
    <t>이사영</t>
    <phoneticPr fontId="2" type="noConversion"/>
  </si>
  <si>
    <t>경기도 성남시 분당구 대왕판교로 316</t>
    <phoneticPr fontId="2" type="noConversion"/>
  </si>
  <si>
    <t>강윤호</t>
    <phoneticPr fontId="2" type="noConversion"/>
  </si>
  <si>
    <t>경기도 안양시 동안구 시민대로109번길 11(호계동)</t>
    <phoneticPr fontId="2" type="noConversion"/>
  </si>
  <si>
    <t>김대영</t>
    <phoneticPr fontId="2" type="noConversion"/>
  </si>
  <si>
    <t>서울특별시 중랑구 봉화산로 123(상봉동,신내테크노타운605호)</t>
    <phoneticPr fontId="2" type="noConversion"/>
  </si>
  <si>
    <t>이종익</t>
    <phoneticPr fontId="2" type="noConversion"/>
  </si>
  <si>
    <t>경기도 수원시 팔달구 중부대로223번길 4, 608(우만동)</t>
    <phoneticPr fontId="2" type="noConversion"/>
  </si>
  <si>
    <t>장기헌</t>
    <phoneticPr fontId="2" type="noConversion"/>
  </si>
  <si>
    <t>경기도 화성시 여울로4길 59-13(능동,1층)</t>
    <phoneticPr fontId="2" type="noConversion"/>
  </si>
  <si>
    <t>이현숙</t>
    <phoneticPr fontId="2" type="noConversion"/>
  </si>
  <si>
    <t>경기도 수원시 영통구 광교로 105, 603</t>
    <phoneticPr fontId="2" type="noConversion"/>
  </si>
  <si>
    <t>김희호</t>
    <phoneticPr fontId="2" type="noConversion"/>
  </si>
  <si>
    <t>서울특별시 영등포구 선유로63(문래동6가,동신타워4층)</t>
    <phoneticPr fontId="2" type="noConversion"/>
  </si>
  <si>
    <t>최순일</t>
    <phoneticPr fontId="2" type="noConversion"/>
  </si>
  <si>
    <t>김대영</t>
    <phoneticPr fontId="2" type="noConversion"/>
  </si>
  <si>
    <t>경기도 용인시 기흥구 흥덕2로 115(영덕동,미래도프라자307호,308호)</t>
    <phoneticPr fontId="2" type="noConversion"/>
  </si>
  <si>
    <t>박양춘</t>
    <phoneticPr fontId="2" type="noConversion"/>
  </si>
  <si>
    <t>박양춘</t>
    <phoneticPr fontId="2" type="noConversion"/>
  </si>
  <si>
    <t>경기도 이천시 부발읍 경충대로 2091</t>
    <phoneticPr fontId="2" type="noConversion"/>
  </si>
  <si>
    <t>한상호</t>
    <phoneticPr fontId="2" type="noConversion"/>
  </si>
  <si>
    <t>서울특별시 영등포구 국제금융로 10</t>
    <phoneticPr fontId="2" type="noConversion"/>
  </si>
  <si>
    <t>조익서</t>
    <phoneticPr fontId="2" type="noConversion"/>
  </si>
  <si>
    <t>경기도 화성시 봉담읍 동화리 139-1 외 9필지 화성공구유통밸리 105-221</t>
    <phoneticPr fontId="2" type="noConversion"/>
  </si>
  <si>
    <t>최영주</t>
    <phoneticPr fontId="2" type="noConversion"/>
  </si>
  <si>
    <t>서울특별시 중구 순화동 168 삼성생명에스원빌딩</t>
    <phoneticPr fontId="2" type="noConversion"/>
  </si>
  <si>
    <t>육현표</t>
    <phoneticPr fontId="2" type="noConversion"/>
  </si>
  <si>
    <t>서울특별시 마포구 백범로 35(신수동)</t>
    <phoneticPr fontId="2" type="noConversion"/>
  </si>
  <si>
    <t>김정택</t>
    <phoneticPr fontId="2" type="noConversion"/>
  </si>
  <si>
    <t>충청북도 진천군 이월면 진광로 486</t>
    <phoneticPr fontId="2" type="noConversion"/>
  </si>
  <si>
    <t>이석호</t>
    <phoneticPr fontId="2" type="noConversion"/>
  </si>
  <si>
    <t>충청남도 공주시 유구읍 유구마곡사로 136-23</t>
    <phoneticPr fontId="2" type="noConversion"/>
  </si>
  <si>
    <t>김동현</t>
    <phoneticPr fontId="2" type="noConversion"/>
  </si>
  <si>
    <t>대전광역시 중구 중교로 30(대흥동,승촌빌딩425호)</t>
    <phoneticPr fontId="2" type="noConversion"/>
  </si>
  <si>
    <t>이인호</t>
    <phoneticPr fontId="2" type="noConversion"/>
  </si>
  <si>
    <t>경기도 화성시 봉담읍 와우안길 109, 108-215</t>
    <phoneticPr fontId="2" type="noConversion"/>
  </si>
  <si>
    <t>박애자</t>
    <phoneticPr fontId="2" type="noConversion"/>
  </si>
  <si>
    <t>경기도 화성시 병점로 37-6, 202(진안동,메트로프라자)</t>
    <phoneticPr fontId="2" type="noConversion"/>
  </si>
  <si>
    <t>장금순 외</t>
    <phoneticPr fontId="2" type="noConversion"/>
  </si>
  <si>
    <t>경기도 부천시 원미구 상동 546-3, 대맥프라자 503호</t>
    <phoneticPr fontId="2" type="noConversion"/>
  </si>
  <si>
    <t>손재식</t>
    <phoneticPr fontId="2" type="noConversion"/>
  </si>
  <si>
    <t>물품</t>
    <phoneticPr fontId="2" type="noConversion"/>
  </si>
  <si>
    <t>용역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</si>
</sst>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176" formatCode="0.0%"/>
    <numFmt numFmtId="177" formatCode="#,##0;[Red]#,##0"/>
  </numFmts>
  <fonts count="12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20"/>
      <color theme="1"/>
      <name val="맑은 고딕"/>
      <family val="2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ajor"/>
    </font>
    <font>
      <sz val="9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10"/>
      <color rgb="FF000000"/>
      <name val="맑은 고딕"/>
      <family val="3"/>
      <charset val="129"/>
      <scheme val="minor"/>
    </font>
    <font>
      <sz val="10"/>
      <color rgb="FF000000"/>
      <name val="굴림"/>
      <family val="3"/>
      <charset val="129"/>
    </font>
    <font>
      <sz val="9"/>
      <color theme="1"/>
      <name val="맑은 고딕"/>
      <family val="2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4" fillId="3" borderId="1" xfId="0" applyFont="1" applyFill="1" applyBorder="1" applyAlignment="1">
      <alignment horizontal="center" vertical="center"/>
    </xf>
    <xf numFmtId="41" fontId="0" fillId="0" borderId="0" xfId="1" applyFont="1" applyAlignment="1">
      <alignment horizontal="center" vertical="center"/>
    </xf>
    <xf numFmtId="41" fontId="4" fillId="3" borderId="1" xfId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left" vertical="center" shrinkToFit="1"/>
    </xf>
    <xf numFmtId="0" fontId="4" fillId="3" borderId="1" xfId="0" applyFont="1" applyFill="1" applyBorder="1" applyAlignment="1">
      <alignment horizontal="center" vertical="center" shrinkToFit="1"/>
    </xf>
    <xf numFmtId="0" fontId="0" fillId="0" borderId="0" xfId="0" applyAlignment="1">
      <alignment horizontal="left" vertical="center" wrapText="1" shrinkToFit="1"/>
    </xf>
    <xf numFmtId="0" fontId="4" fillId="3" borderId="1" xfId="0" applyFont="1" applyFill="1" applyBorder="1" applyAlignment="1">
      <alignment horizontal="center" vertical="center" wrapText="1" shrinkToFit="1"/>
    </xf>
    <xf numFmtId="0" fontId="6" fillId="2" borderId="5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shrinkToFit="1"/>
    </xf>
    <xf numFmtId="14" fontId="6" fillId="2" borderId="1" xfId="0" applyNumberFormat="1" applyFont="1" applyFill="1" applyBorder="1" applyAlignment="1">
      <alignment horizontal="center" vertical="center"/>
    </xf>
    <xf numFmtId="41" fontId="6" fillId="2" borderId="5" xfId="1" applyFont="1" applyFill="1" applyBorder="1" applyAlignment="1">
      <alignment horizontal="right" vertical="center"/>
    </xf>
    <xf numFmtId="14" fontId="6" fillId="2" borderId="4" xfId="0" applyNumberFormat="1" applyFont="1" applyFill="1" applyBorder="1" applyAlignment="1">
      <alignment horizontal="center" vertical="center"/>
    </xf>
    <xf numFmtId="41" fontId="6" fillId="2" borderId="1" xfId="1" applyFont="1" applyFill="1" applyBorder="1" applyAlignment="1">
      <alignment horizontal="center" vertical="center"/>
    </xf>
    <xf numFmtId="176" fontId="6" fillId="2" borderId="6" xfId="2" applyNumberFormat="1" applyFont="1" applyFill="1" applyBorder="1" applyAlignment="1">
      <alignment horizontal="center" vertical="center"/>
    </xf>
    <xf numFmtId="41" fontId="6" fillId="2" borderId="1" xfId="1" applyFont="1" applyFill="1" applyBorder="1" applyAlignment="1">
      <alignment horizontal="right" vertical="center"/>
    </xf>
    <xf numFmtId="14" fontId="6" fillId="2" borderId="2" xfId="0" applyNumberFormat="1" applyFont="1" applyFill="1" applyBorder="1" applyAlignment="1">
      <alignment horizontal="center" vertical="center"/>
    </xf>
    <xf numFmtId="14" fontId="6" fillId="2" borderId="3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41" fontId="6" fillId="2" borderId="3" xfId="1" applyFont="1" applyFill="1" applyBorder="1" applyAlignment="1">
      <alignment horizontal="center" vertical="center"/>
    </xf>
    <xf numFmtId="176" fontId="6" fillId="2" borderId="1" xfId="2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justify" vertical="center"/>
    </xf>
    <xf numFmtId="0" fontId="5" fillId="3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1" fontId="6" fillId="2" borderId="0" xfId="1" applyFont="1" applyFill="1" applyBorder="1" applyAlignment="1">
      <alignment horizontal="center" vertical="center"/>
    </xf>
    <xf numFmtId="177" fontId="11" fillId="0" borderId="1" xfId="0" applyNumberFormat="1" applyFont="1" applyBorder="1">
      <alignment vertical="center"/>
    </xf>
    <xf numFmtId="0" fontId="6" fillId="2" borderId="0" xfId="0" applyFont="1" applyFill="1" applyBorder="1" applyAlignment="1">
      <alignment horizontal="left" vertical="center" shrinkToFit="1"/>
    </xf>
    <xf numFmtId="0" fontId="7" fillId="0" borderId="0" xfId="0" applyFont="1" applyBorder="1" applyAlignment="1">
      <alignment horizontal="left" vertical="center"/>
    </xf>
  </cellXfs>
  <cellStyles count="3">
    <cellStyle name="백분율" xfId="2" builtinId="5"/>
    <cellStyle name="쉼표 [0]" xfId="1" builtinId="6"/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showGridLines="0" tabSelected="1" zoomScaleNormal="100" workbookViewId="0">
      <pane ySplit="3" topLeftCell="A4" activePane="bottomLeft" state="frozen"/>
      <selection pane="bottomLeft" activeCell="E6" sqref="E6"/>
    </sheetView>
  </sheetViews>
  <sheetFormatPr defaultRowHeight="16.5" x14ac:dyDescent="0.3"/>
  <cols>
    <col min="1" max="1" width="5.125" style="1" customWidth="1"/>
    <col min="2" max="2" width="35.625" style="14" customWidth="1"/>
    <col min="3" max="3" width="11.625" style="4" customWidth="1"/>
    <col min="4" max="5" width="9.625" style="1" customWidth="1"/>
    <col min="6" max="6" width="1.625" style="1" customWidth="1"/>
    <col min="7" max="7" width="9.625" style="1" customWidth="1"/>
    <col min="8" max="8" width="11.625" style="4" customWidth="1"/>
    <col min="9" max="9" width="7" style="1" customWidth="1"/>
    <col min="10" max="10" width="15.625" style="12" customWidth="1"/>
    <col min="11" max="11" width="6.625" style="1" customWidth="1"/>
    <col min="12" max="12" width="31.25" style="2" bestFit="1" customWidth="1"/>
    <col min="13" max="13" width="38.5" style="2" customWidth="1"/>
    <col min="14" max="16384" width="9" style="1"/>
  </cols>
  <sheetData>
    <row r="1" spans="1:13" ht="50.1" customHeight="1" x14ac:dyDescent="0.3">
      <c r="A1" s="31" t="s">
        <v>51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</row>
    <row r="2" spans="1:13" ht="24.95" customHeight="1" x14ac:dyDescent="0.3">
      <c r="A2" s="2" t="s">
        <v>48</v>
      </c>
      <c r="M2" s="7" t="s">
        <v>0</v>
      </c>
    </row>
    <row r="3" spans="1:13" ht="30" customHeight="1" x14ac:dyDescent="0.3">
      <c r="A3" s="3" t="s">
        <v>1</v>
      </c>
      <c r="B3" s="15" t="s">
        <v>2</v>
      </c>
      <c r="C3" s="5" t="s">
        <v>3</v>
      </c>
      <c r="D3" s="3" t="s">
        <v>4</v>
      </c>
      <c r="E3" s="30" t="s">
        <v>5</v>
      </c>
      <c r="F3" s="30"/>
      <c r="G3" s="30"/>
      <c r="H3" s="5" t="s">
        <v>6</v>
      </c>
      <c r="I3" s="6" t="s">
        <v>10</v>
      </c>
      <c r="J3" s="13" t="s">
        <v>7</v>
      </c>
      <c r="K3" s="3" t="s">
        <v>8</v>
      </c>
      <c r="L3" s="3" t="s">
        <v>9</v>
      </c>
      <c r="M3" s="3" t="s">
        <v>11</v>
      </c>
    </row>
    <row r="4" spans="1:13" s="11" customFormat="1" ht="35.1" customHeight="1" x14ac:dyDescent="0.3">
      <c r="A4" s="26" t="s">
        <v>138</v>
      </c>
      <c r="B4" s="17" t="s">
        <v>83</v>
      </c>
      <c r="C4" s="32">
        <v>25815200</v>
      </c>
      <c r="D4" s="18">
        <v>42006</v>
      </c>
      <c r="E4" s="25">
        <v>42006</v>
      </c>
      <c r="F4" s="24" t="s">
        <v>50</v>
      </c>
      <c r="G4" s="20">
        <v>42369</v>
      </c>
      <c r="H4" s="21">
        <v>25040744</v>
      </c>
      <c r="I4" s="28">
        <f>H4/C4</f>
        <v>0.97</v>
      </c>
      <c r="J4" s="34" t="s">
        <v>62</v>
      </c>
      <c r="K4" s="10" t="s">
        <v>96</v>
      </c>
      <c r="L4" s="35" t="s">
        <v>95</v>
      </c>
      <c r="M4" s="8" t="s">
        <v>47</v>
      </c>
    </row>
    <row r="5" spans="1:13" s="11" customFormat="1" ht="35.1" customHeight="1" x14ac:dyDescent="0.3">
      <c r="A5" s="26" t="s">
        <v>138</v>
      </c>
      <c r="B5" s="17" t="s">
        <v>83</v>
      </c>
      <c r="C5" s="21">
        <v>18830000</v>
      </c>
      <c r="D5" s="18">
        <v>42006</v>
      </c>
      <c r="E5" s="25">
        <v>42006</v>
      </c>
      <c r="F5" s="24" t="s">
        <v>49</v>
      </c>
      <c r="G5" s="20">
        <v>42369</v>
      </c>
      <c r="H5" s="21">
        <v>18641700</v>
      </c>
      <c r="I5" s="28">
        <f>H5/C5</f>
        <v>0.99</v>
      </c>
      <c r="J5" s="17" t="s">
        <v>63</v>
      </c>
      <c r="K5" s="10" t="s">
        <v>98</v>
      </c>
      <c r="L5" s="9" t="s">
        <v>97</v>
      </c>
      <c r="M5" s="8" t="s">
        <v>47</v>
      </c>
    </row>
    <row r="6" spans="1:13" s="11" customFormat="1" ht="35.1" customHeight="1" x14ac:dyDescent="0.3">
      <c r="A6" s="26" t="s">
        <v>138</v>
      </c>
      <c r="B6" s="17" t="s">
        <v>83</v>
      </c>
      <c r="C6" s="21">
        <v>36559200</v>
      </c>
      <c r="D6" s="18">
        <v>42006</v>
      </c>
      <c r="E6" s="25">
        <v>42006</v>
      </c>
      <c r="F6" s="24" t="s">
        <v>49</v>
      </c>
      <c r="G6" s="20">
        <v>42369</v>
      </c>
      <c r="H6" s="21">
        <v>35156040</v>
      </c>
      <c r="I6" s="28">
        <f>H6/C6</f>
        <v>0.96161951027374781</v>
      </c>
      <c r="J6" s="17" t="s">
        <v>64</v>
      </c>
      <c r="K6" s="10" t="s">
        <v>100</v>
      </c>
      <c r="L6" s="9" t="s">
        <v>99</v>
      </c>
      <c r="M6" s="8" t="s">
        <v>47</v>
      </c>
    </row>
    <row r="7" spans="1:13" s="11" customFormat="1" ht="35.1" customHeight="1" x14ac:dyDescent="0.3">
      <c r="A7" s="26" t="s">
        <v>138</v>
      </c>
      <c r="B7" s="17" t="s">
        <v>83</v>
      </c>
      <c r="C7" s="21">
        <v>7200000</v>
      </c>
      <c r="D7" s="18">
        <v>42006</v>
      </c>
      <c r="E7" s="25">
        <v>42006</v>
      </c>
      <c r="F7" s="24" t="s">
        <v>49</v>
      </c>
      <c r="G7" s="20">
        <v>42369</v>
      </c>
      <c r="H7" s="21">
        <v>7200000</v>
      </c>
      <c r="I7" s="28">
        <f>H7/C7</f>
        <v>1</v>
      </c>
      <c r="J7" s="17" t="s">
        <v>65</v>
      </c>
      <c r="K7" s="10" t="s">
        <v>102</v>
      </c>
      <c r="L7" s="9" t="s">
        <v>101</v>
      </c>
      <c r="M7" s="8" t="s">
        <v>47</v>
      </c>
    </row>
    <row r="8" spans="1:13" s="11" customFormat="1" ht="35.1" customHeight="1" x14ac:dyDescent="0.3">
      <c r="A8" s="26" t="s">
        <v>138</v>
      </c>
      <c r="B8" s="17" t="s">
        <v>66</v>
      </c>
      <c r="C8" s="23">
        <v>9620000</v>
      </c>
      <c r="D8" s="18">
        <v>42006</v>
      </c>
      <c r="E8" s="25">
        <v>42006</v>
      </c>
      <c r="F8" s="24" t="s">
        <v>49</v>
      </c>
      <c r="G8" s="20">
        <v>42369</v>
      </c>
      <c r="H8" s="21">
        <v>9620000</v>
      </c>
      <c r="I8" s="28">
        <f>H8/C8</f>
        <v>1</v>
      </c>
      <c r="J8" s="17" t="s">
        <v>67</v>
      </c>
      <c r="K8" s="10" t="s">
        <v>104</v>
      </c>
      <c r="L8" s="9" t="s">
        <v>103</v>
      </c>
      <c r="M8" s="8" t="s">
        <v>47</v>
      </c>
    </row>
    <row r="9" spans="1:13" s="11" customFormat="1" ht="35.1" customHeight="1" x14ac:dyDescent="0.3">
      <c r="A9" s="26" t="s">
        <v>138</v>
      </c>
      <c r="B9" s="17" t="s">
        <v>72</v>
      </c>
      <c r="C9" s="23">
        <v>10500000</v>
      </c>
      <c r="D9" s="18">
        <v>42006</v>
      </c>
      <c r="E9" s="25">
        <v>42006</v>
      </c>
      <c r="F9" s="24" t="s">
        <v>49</v>
      </c>
      <c r="G9" s="20">
        <v>42369</v>
      </c>
      <c r="H9" s="21">
        <v>10500000</v>
      </c>
      <c r="I9" s="28">
        <f>H9/C9</f>
        <v>1</v>
      </c>
      <c r="J9" s="17" t="s">
        <v>73</v>
      </c>
      <c r="K9" s="10" t="s">
        <v>110</v>
      </c>
      <c r="L9" s="9" t="s">
        <v>109</v>
      </c>
      <c r="M9" s="8" t="s">
        <v>47</v>
      </c>
    </row>
    <row r="10" spans="1:13" s="11" customFormat="1" ht="35.1" customHeight="1" x14ac:dyDescent="0.3">
      <c r="A10" s="26" t="s">
        <v>138</v>
      </c>
      <c r="B10" s="17" t="s">
        <v>82</v>
      </c>
      <c r="C10" s="23">
        <v>5536800</v>
      </c>
      <c r="D10" s="18">
        <v>42006</v>
      </c>
      <c r="E10" s="25">
        <v>42006</v>
      </c>
      <c r="F10" s="24" t="s">
        <v>49</v>
      </c>
      <c r="G10" s="20">
        <v>42369</v>
      </c>
      <c r="H10" s="21">
        <v>5536800</v>
      </c>
      <c r="I10" s="28">
        <f>H10/C10</f>
        <v>1</v>
      </c>
      <c r="J10" s="17" t="s">
        <v>64</v>
      </c>
      <c r="K10" s="10" t="s">
        <v>111</v>
      </c>
      <c r="L10" s="9" t="s">
        <v>99</v>
      </c>
      <c r="M10" s="8" t="s">
        <v>47</v>
      </c>
    </row>
    <row r="11" spans="1:13" s="11" customFormat="1" ht="35.1" customHeight="1" x14ac:dyDescent="0.3">
      <c r="A11" s="26" t="s">
        <v>138</v>
      </c>
      <c r="B11" s="17" t="s">
        <v>74</v>
      </c>
      <c r="C11" s="23">
        <v>3168000</v>
      </c>
      <c r="D11" s="18">
        <v>42006</v>
      </c>
      <c r="E11" s="25">
        <v>42005</v>
      </c>
      <c r="F11" s="24" t="s">
        <v>49</v>
      </c>
      <c r="G11" s="20">
        <v>42369</v>
      </c>
      <c r="H11" s="23">
        <v>3168000</v>
      </c>
      <c r="I11" s="28">
        <f>H11/C11</f>
        <v>1</v>
      </c>
      <c r="J11" s="17" t="s">
        <v>77</v>
      </c>
      <c r="K11" s="10" t="s">
        <v>118</v>
      </c>
      <c r="L11" s="9" t="s">
        <v>117</v>
      </c>
      <c r="M11" s="8" t="s">
        <v>47</v>
      </c>
    </row>
    <row r="12" spans="1:13" s="11" customFormat="1" ht="35.1" customHeight="1" x14ac:dyDescent="0.3">
      <c r="A12" s="26" t="s">
        <v>138</v>
      </c>
      <c r="B12" s="17" t="s">
        <v>74</v>
      </c>
      <c r="C12" s="23">
        <v>2640000</v>
      </c>
      <c r="D12" s="18">
        <v>42006</v>
      </c>
      <c r="E12" s="25">
        <v>42005</v>
      </c>
      <c r="F12" s="24" t="s">
        <v>49</v>
      </c>
      <c r="G12" s="20">
        <v>42369</v>
      </c>
      <c r="H12" s="23">
        <v>2640000</v>
      </c>
      <c r="I12" s="28">
        <f>H12/C12</f>
        <v>1</v>
      </c>
      <c r="J12" s="17" t="s">
        <v>78</v>
      </c>
      <c r="K12" s="10" t="s">
        <v>114</v>
      </c>
      <c r="L12" s="9" t="s">
        <v>112</v>
      </c>
      <c r="M12" s="8" t="s">
        <v>47</v>
      </c>
    </row>
    <row r="13" spans="1:13" s="11" customFormat="1" ht="35.1" customHeight="1" x14ac:dyDescent="0.3">
      <c r="A13" s="26" t="s">
        <v>138</v>
      </c>
      <c r="B13" s="17" t="s">
        <v>74</v>
      </c>
      <c r="C13" s="23">
        <v>5808000</v>
      </c>
      <c r="D13" s="18">
        <v>42006</v>
      </c>
      <c r="E13" s="25">
        <v>42005</v>
      </c>
      <c r="F13" s="24" t="s">
        <v>49</v>
      </c>
      <c r="G13" s="20">
        <v>42369</v>
      </c>
      <c r="H13" s="23">
        <v>5808000</v>
      </c>
      <c r="I13" s="28">
        <f>H13/C13</f>
        <v>1</v>
      </c>
      <c r="J13" s="17" t="s">
        <v>79</v>
      </c>
      <c r="K13" s="10" t="s">
        <v>120</v>
      </c>
      <c r="L13" s="9" t="s">
        <v>119</v>
      </c>
      <c r="M13" s="8" t="s">
        <v>47</v>
      </c>
    </row>
    <row r="14" spans="1:13" s="11" customFormat="1" ht="35.1" customHeight="1" x14ac:dyDescent="0.3">
      <c r="A14" s="26" t="s">
        <v>138</v>
      </c>
      <c r="B14" s="17" t="s">
        <v>80</v>
      </c>
      <c r="C14" s="23">
        <v>4435200</v>
      </c>
      <c r="D14" s="18">
        <v>42006</v>
      </c>
      <c r="E14" s="25">
        <v>42420</v>
      </c>
      <c r="F14" s="24" t="s">
        <v>49</v>
      </c>
      <c r="G14" s="20">
        <v>42786</v>
      </c>
      <c r="H14" s="23">
        <v>4435200</v>
      </c>
      <c r="I14" s="28">
        <f>H14/C14</f>
        <v>1</v>
      </c>
      <c r="J14" s="17" t="s">
        <v>81</v>
      </c>
      <c r="K14" s="10" t="s">
        <v>130</v>
      </c>
      <c r="L14" s="9" t="s">
        <v>129</v>
      </c>
      <c r="M14" s="8" t="s">
        <v>47</v>
      </c>
    </row>
    <row r="15" spans="1:13" s="11" customFormat="1" ht="35.1" customHeight="1" x14ac:dyDescent="0.3">
      <c r="A15" s="26" t="s">
        <v>138</v>
      </c>
      <c r="B15" s="17" t="s">
        <v>84</v>
      </c>
      <c r="C15" s="23">
        <v>26976000</v>
      </c>
      <c r="D15" s="18">
        <v>42006</v>
      </c>
      <c r="E15" s="25">
        <v>42005</v>
      </c>
      <c r="F15" s="24" t="s">
        <v>49</v>
      </c>
      <c r="G15" s="20">
        <v>42369</v>
      </c>
      <c r="H15" s="21">
        <v>26976000</v>
      </c>
      <c r="I15" s="28">
        <f>H15/C15</f>
        <v>1</v>
      </c>
      <c r="J15" s="17" t="s">
        <v>85</v>
      </c>
      <c r="K15" s="10" t="s">
        <v>122</v>
      </c>
      <c r="L15" s="9" t="s">
        <v>121</v>
      </c>
      <c r="M15" s="8" t="s">
        <v>47</v>
      </c>
    </row>
    <row r="16" spans="1:13" s="11" customFormat="1" ht="35.1" customHeight="1" x14ac:dyDescent="0.3">
      <c r="A16" s="26" t="s">
        <v>138</v>
      </c>
      <c r="B16" s="17" t="s">
        <v>86</v>
      </c>
      <c r="C16" s="23">
        <v>924000</v>
      </c>
      <c r="D16" s="18">
        <v>42006</v>
      </c>
      <c r="E16" s="25">
        <v>42005</v>
      </c>
      <c r="F16" s="24" t="s">
        <v>49</v>
      </c>
      <c r="G16" s="20">
        <v>42369</v>
      </c>
      <c r="H16" s="23">
        <v>924000</v>
      </c>
      <c r="I16" s="28">
        <f>H16/C16</f>
        <v>1</v>
      </c>
      <c r="J16" s="17" t="s">
        <v>89</v>
      </c>
      <c r="K16" s="10" t="s">
        <v>136</v>
      </c>
      <c r="L16" s="9" t="s">
        <v>135</v>
      </c>
      <c r="M16" s="8" t="s">
        <v>47</v>
      </c>
    </row>
    <row r="17" spans="1:13" s="11" customFormat="1" ht="35.1" customHeight="1" x14ac:dyDescent="0.3">
      <c r="A17" s="26" t="s">
        <v>138</v>
      </c>
      <c r="B17" s="17" t="s">
        <v>90</v>
      </c>
      <c r="C17" s="23">
        <v>9600000</v>
      </c>
      <c r="D17" s="18">
        <v>42006</v>
      </c>
      <c r="E17" s="25">
        <v>42005</v>
      </c>
      <c r="F17" s="24" t="s">
        <v>49</v>
      </c>
      <c r="G17" s="20">
        <v>42369</v>
      </c>
      <c r="H17" s="23">
        <v>9600000</v>
      </c>
      <c r="I17" s="28">
        <f>H17/C17</f>
        <v>1</v>
      </c>
      <c r="J17" s="17" t="s">
        <v>92</v>
      </c>
      <c r="K17" s="10" t="s">
        <v>134</v>
      </c>
      <c r="L17" s="9" t="s">
        <v>133</v>
      </c>
      <c r="M17" s="8" t="s">
        <v>47</v>
      </c>
    </row>
    <row r="18" spans="1:13" s="11" customFormat="1" ht="35.1" customHeight="1" x14ac:dyDescent="0.3">
      <c r="A18" s="26" t="s">
        <v>138</v>
      </c>
      <c r="B18" s="17" t="s">
        <v>93</v>
      </c>
      <c r="C18" s="23">
        <v>9600000</v>
      </c>
      <c r="D18" s="18">
        <v>42006</v>
      </c>
      <c r="E18" s="25">
        <v>42005</v>
      </c>
      <c r="F18" s="24" t="s">
        <v>49</v>
      </c>
      <c r="G18" s="20">
        <v>42369</v>
      </c>
      <c r="H18" s="21">
        <v>9600000</v>
      </c>
      <c r="I18" s="28">
        <f>H18/C18</f>
        <v>1</v>
      </c>
      <c r="J18" s="17" t="s">
        <v>94</v>
      </c>
      <c r="K18" s="10" t="s">
        <v>124</v>
      </c>
      <c r="L18" s="9" t="s">
        <v>123</v>
      </c>
      <c r="M18" s="8" t="s">
        <v>47</v>
      </c>
    </row>
    <row r="19" spans="1:13" s="11" customFormat="1" ht="35.1" customHeight="1" x14ac:dyDescent="0.3">
      <c r="A19" s="26" t="s">
        <v>138</v>
      </c>
      <c r="B19" s="17" t="s">
        <v>86</v>
      </c>
      <c r="C19" s="23">
        <v>27259500</v>
      </c>
      <c r="D19" s="18">
        <v>42009</v>
      </c>
      <c r="E19" s="25">
        <v>42005</v>
      </c>
      <c r="F19" s="24" t="s">
        <v>49</v>
      </c>
      <c r="G19" s="20">
        <v>42369</v>
      </c>
      <c r="H19" s="23">
        <v>27259500</v>
      </c>
      <c r="I19" s="28">
        <f>H19/C19</f>
        <v>1</v>
      </c>
      <c r="J19" s="17" t="s">
        <v>87</v>
      </c>
      <c r="K19" s="10" t="s">
        <v>126</v>
      </c>
      <c r="L19" s="9" t="s">
        <v>125</v>
      </c>
      <c r="M19" s="8" t="s">
        <v>47</v>
      </c>
    </row>
    <row r="20" spans="1:13" s="11" customFormat="1" ht="35.1" customHeight="1" x14ac:dyDescent="0.3">
      <c r="A20" s="26" t="s">
        <v>138</v>
      </c>
      <c r="B20" s="17" t="s">
        <v>68</v>
      </c>
      <c r="C20" s="23">
        <v>6835900</v>
      </c>
      <c r="D20" s="18">
        <v>42010</v>
      </c>
      <c r="E20" s="25">
        <v>42010</v>
      </c>
      <c r="F20" s="24" t="s">
        <v>49</v>
      </c>
      <c r="G20" s="20">
        <v>42369</v>
      </c>
      <c r="H20" s="21">
        <v>6835900</v>
      </c>
      <c r="I20" s="28">
        <f>H20/C20</f>
        <v>1</v>
      </c>
      <c r="J20" s="17" t="s">
        <v>69</v>
      </c>
      <c r="K20" s="10" t="s">
        <v>106</v>
      </c>
      <c r="L20" s="9" t="s">
        <v>105</v>
      </c>
      <c r="M20" s="8" t="s">
        <v>47</v>
      </c>
    </row>
    <row r="21" spans="1:13" s="11" customFormat="1" ht="35.1" customHeight="1" x14ac:dyDescent="0.3">
      <c r="A21" s="26" t="s">
        <v>138</v>
      </c>
      <c r="B21" s="17" t="s">
        <v>70</v>
      </c>
      <c r="C21" s="23">
        <v>2640000</v>
      </c>
      <c r="D21" s="18">
        <v>42010</v>
      </c>
      <c r="E21" s="25">
        <v>42010</v>
      </c>
      <c r="F21" s="24" t="s">
        <v>49</v>
      </c>
      <c r="G21" s="20">
        <v>42369</v>
      </c>
      <c r="H21" s="21">
        <v>2640000</v>
      </c>
      <c r="I21" s="28">
        <f>H21/C21</f>
        <v>1</v>
      </c>
      <c r="J21" s="17" t="s">
        <v>71</v>
      </c>
      <c r="K21" s="10" t="s">
        <v>108</v>
      </c>
      <c r="L21" s="9" t="s">
        <v>107</v>
      </c>
      <c r="M21" s="8" t="s">
        <v>47</v>
      </c>
    </row>
    <row r="22" spans="1:13" s="11" customFormat="1" ht="35.1" customHeight="1" x14ac:dyDescent="0.3">
      <c r="A22" s="26" t="s">
        <v>138</v>
      </c>
      <c r="B22" s="17" t="s">
        <v>74</v>
      </c>
      <c r="C22" s="23">
        <v>2904000</v>
      </c>
      <c r="D22" s="18">
        <v>42010</v>
      </c>
      <c r="E22" s="25">
        <v>42005</v>
      </c>
      <c r="F22" s="24" t="s">
        <v>49</v>
      </c>
      <c r="G22" s="20">
        <v>42369</v>
      </c>
      <c r="H22" s="21">
        <v>2904000</v>
      </c>
      <c r="I22" s="28">
        <f>H22/C22</f>
        <v>1</v>
      </c>
      <c r="J22" s="17" t="s">
        <v>75</v>
      </c>
      <c r="K22" s="10" t="s">
        <v>113</v>
      </c>
      <c r="L22" s="9" t="s">
        <v>112</v>
      </c>
      <c r="M22" s="8" t="s">
        <v>47</v>
      </c>
    </row>
    <row r="23" spans="1:13" s="11" customFormat="1" ht="35.1" customHeight="1" x14ac:dyDescent="0.3">
      <c r="A23" s="26" t="s">
        <v>138</v>
      </c>
      <c r="B23" s="17" t="s">
        <v>86</v>
      </c>
      <c r="C23" s="23">
        <v>17555590</v>
      </c>
      <c r="D23" s="18">
        <v>42010</v>
      </c>
      <c r="E23" s="25">
        <v>42005</v>
      </c>
      <c r="F23" s="24" t="s">
        <v>49</v>
      </c>
      <c r="G23" s="20">
        <v>42369</v>
      </c>
      <c r="H23" s="23">
        <v>17555590</v>
      </c>
      <c r="I23" s="28">
        <f>H23/C23</f>
        <v>1</v>
      </c>
      <c r="J23" s="17" t="s">
        <v>88</v>
      </c>
      <c r="K23" s="10" t="s">
        <v>128</v>
      </c>
      <c r="L23" s="9" t="s">
        <v>127</v>
      </c>
      <c r="M23" s="8" t="s">
        <v>47</v>
      </c>
    </row>
    <row r="24" spans="1:13" s="11" customFormat="1" ht="35.1" customHeight="1" x14ac:dyDescent="0.3">
      <c r="A24" s="26" t="s">
        <v>138</v>
      </c>
      <c r="B24" s="17" t="s">
        <v>74</v>
      </c>
      <c r="C24" s="23">
        <v>7095000</v>
      </c>
      <c r="D24" s="18">
        <v>42011</v>
      </c>
      <c r="E24" s="25">
        <v>42005</v>
      </c>
      <c r="F24" s="24" t="s">
        <v>49</v>
      </c>
      <c r="G24" s="20">
        <v>42369</v>
      </c>
      <c r="H24" s="23">
        <v>7095000</v>
      </c>
      <c r="I24" s="28">
        <f>H24/C24</f>
        <v>1</v>
      </c>
      <c r="J24" s="17" t="s">
        <v>76</v>
      </c>
      <c r="K24" s="10" t="s">
        <v>116</v>
      </c>
      <c r="L24" s="9" t="s">
        <v>115</v>
      </c>
      <c r="M24" s="8" t="s">
        <v>47</v>
      </c>
    </row>
    <row r="25" spans="1:13" s="11" customFormat="1" ht="35.1" customHeight="1" x14ac:dyDescent="0.3">
      <c r="A25" s="26" t="s">
        <v>138</v>
      </c>
      <c r="B25" s="17" t="s">
        <v>90</v>
      </c>
      <c r="C25" s="23">
        <v>10956000</v>
      </c>
      <c r="D25" s="18">
        <v>42011</v>
      </c>
      <c r="E25" s="25">
        <v>42005</v>
      </c>
      <c r="F25" s="24" t="s">
        <v>49</v>
      </c>
      <c r="G25" s="20">
        <v>42369</v>
      </c>
      <c r="H25" s="23">
        <v>10956000</v>
      </c>
      <c r="I25" s="28">
        <f>H25/C25</f>
        <v>1</v>
      </c>
      <c r="J25" s="17" t="s">
        <v>91</v>
      </c>
      <c r="K25" s="10" t="s">
        <v>132</v>
      </c>
      <c r="L25" s="9" t="s">
        <v>131</v>
      </c>
      <c r="M25" s="8" t="s">
        <v>47</v>
      </c>
    </row>
    <row r="26" spans="1:13" s="11" customFormat="1" ht="35.1" customHeight="1" x14ac:dyDescent="0.3">
      <c r="A26" s="26" t="s">
        <v>52</v>
      </c>
      <c r="B26" s="29" t="s">
        <v>53</v>
      </c>
      <c r="C26" s="33">
        <v>4341260</v>
      </c>
      <c r="D26" s="18">
        <v>42033</v>
      </c>
      <c r="E26" s="25" t="s">
        <v>57</v>
      </c>
      <c r="F26" s="24" t="s">
        <v>49</v>
      </c>
      <c r="G26" s="20">
        <v>42045</v>
      </c>
      <c r="H26" s="21">
        <v>4120000</v>
      </c>
      <c r="I26" s="28">
        <f>H26/C26</f>
        <v>0.9490332299839217</v>
      </c>
      <c r="J26" s="29" t="s">
        <v>54</v>
      </c>
      <c r="K26" s="10" t="s">
        <v>55</v>
      </c>
      <c r="L26" s="29" t="s">
        <v>56</v>
      </c>
      <c r="M26" s="8" t="s">
        <v>47</v>
      </c>
    </row>
    <row r="27" spans="1:13" s="11" customFormat="1" ht="35.1" customHeight="1" x14ac:dyDescent="0.3">
      <c r="A27" s="26" t="s">
        <v>137</v>
      </c>
      <c r="B27" s="17" t="s">
        <v>58</v>
      </c>
      <c r="C27" s="23">
        <v>1980180</v>
      </c>
      <c r="D27" s="18">
        <v>42034</v>
      </c>
      <c r="E27" s="25">
        <v>42034</v>
      </c>
      <c r="F27" s="24" t="s">
        <v>50</v>
      </c>
      <c r="G27" s="20">
        <v>42053</v>
      </c>
      <c r="H27" s="21">
        <v>1980180</v>
      </c>
      <c r="I27" s="28">
        <f>H27/C27</f>
        <v>1</v>
      </c>
      <c r="J27" s="17" t="s">
        <v>59</v>
      </c>
      <c r="K27" s="10" t="s">
        <v>61</v>
      </c>
      <c r="L27" s="8" t="s">
        <v>60</v>
      </c>
      <c r="M27" s="8" t="s">
        <v>47</v>
      </c>
    </row>
  </sheetData>
  <autoFilter ref="A3:M6">
    <filterColumn colId="4" showButton="0"/>
    <filterColumn colId="5" showButton="0"/>
    <sortState ref="A4:M27">
      <sortCondition ref="D3:D6"/>
    </sortState>
  </autoFilter>
  <sortState ref="A4:M55">
    <sortCondition ref="D4:D55"/>
  </sortState>
  <mergeCells count="2">
    <mergeCell ref="E3:G3"/>
    <mergeCell ref="A1:M1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6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workbookViewId="0">
      <selection sqref="A1:J15"/>
    </sheetView>
  </sheetViews>
  <sheetFormatPr defaultRowHeight="16.5" x14ac:dyDescent="0.3"/>
  <sheetData>
    <row r="1" spans="1:10" x14ac:dyDescent="0.3">
      <c r="A1" s="16" t="s">
        <v>15</v>
      </c>
      <c r="B1" s="17" t="s">
        <v>16</v>
      </c>
      <c r="C1" s="19">
        <v>6672000</v>
      </c>
      <c r="D1" s="20">
        <v>42376</v>
      </c>
      <c r="E1" s="20">
        <v>42430</v>
      </c>
      <c r="F1" s="20"/>
      <c r="G1" s="20">
        <v>42735</v>
      </c>
      <c r="H1" s="21">
        <v>6336000</v>
      </c>
      <c r="I1" s="22">
        <f t="shared" ref="I1:I15" si="0">H1/C1</f>
        <v>0.94964028776978415</v>
      </c>
      <c r="J1" s="17" t="s">
        <v>17</v>
      </c>
    </row>
    <row r="2" spans="1:10" x14ac:dyDescent="0.3">
      <c r="A2" s="16" t="s">
        <v>13</v>
      </c>
      <c r="B2" s="17" t="s">
        <v>18</v>
      </c>
      <c r="C2" s="19">
        <v>12628000</v>
      </c>
      <c r="D2" s="20">
        <v>42376</v>
      </c>
      <c r="E2" s="20">
        <v>42376</v>
      </c>
      <c r="F2" s="20"/>
      <c r="G2" s="20">
        <v>42735</v>
      </c>
      <c r="H2" s="21">
        <v>11996600</v>
      </c>
      <c r="I2" s="22">
        <f t="shared" si="0"/>
        <v>0.95</v>
      </c>
      <c r="J2" s="17" t="s">
        <v>19</v>
      </c>
    </row>
    <row r="3" spans="1:10" x14ac:dyDescent="0.3">
      <c r="A3" s="16" t="s">
        <v>15</v>
      </c>
      <c r="B3" s="17" t="s">
        <v>20</v>
      </c>
      <c r="C3" s="19">
        <v>6600000</v>
      </c>
      <c r="D3" s="20">
        <v>42377</v>
      </c>
      <c r="E3" s="20">
        <v>42384</v>
      </c>
      <c r="F3" s="20"/>
      <c r="G3" s="20">
        <v>42454</v>
      </c>
      <c r="H3" s="21">
        <v>6600000</v>
      </c>
      <c r="I3" s="22">
        <f t="shared" si="0"/>
        <v>1</v>
      </c>
      <c r="J3" s="17" t="s">
        <v>12</v>
      </c>
    </row>
    <row r="4" spans="1:10" x14ac:dyDescent="0.3">
      <c r="A4" s="16" t="s">
        <v>21</v>
      </c>
      <c r="B4" s="17" t="s">
        <v>22</v>
      </c>
      <c r="C4" s="19">
        <v>17600000</v>
      </c>
      <c r="D4" s="20">
        <v>42377</v>
      </c>
      <c r="E4" s="20">
        <v>42377</v>
      </c>
      <c r="F4" s="20"/>
      <c r="G4" s="20">
        <v>42413</v>
      </c>
      <c r="H4" s="21">
        <v>17600000</v>
      </c>
      <c r="I4" s="22">
        <f t="shared" si="0"/>
        <v>1</v>
      </c>
      <c r="J4" s="17" t="s">
        <v>23</v>
      </c>
    </row>
    <row r="5" spans="1:10" x14ac:dyDescent="0.3">
      <c r="A5" s="16" t="s">
        <v>15</v>
      </c>
      <c r="B5" s="17" t="s">
        <v>24</v>
      </c>
      <c r="C5" s="19">
        <v>9412000</v>
      </c>
      <c r="D5" s="20">
        <v>42384</v>
      </c>
      <c r="E5" s="20">
        <v>42387</v>
      </c>
      <c r="F5" s="20"/>
      <c r="G5" s="20">
        <v>42397</v>
      </c>
      <c r="H5" s="21">
        <v>9112400</v>
      </c>
      <c r="I5" s="22">
        <f t="shared" si="0"/>
        <v>0.96816829579260522</v>
      </c>
      <c r="J5" s="17" t="s">
        <v>25</v>
      </c>
    </row>
    <row r="6" spans="1:10" x14ac:dyDescent="0.3">
      <c r="A6" s="16" t="s">
        <v>21</v>
      </c>
      <c r="B6" s="17" t="s">
        <v>26</v>
      </c>
      <c r="C6" s="19">
        <v>30000000</v>
      </c>
      <c r="D6" s="20">
        <v>42388</v>
      </c>
      <c r="E6" s="20">
        <v>42388</v>
      </c>
      <c r="F6" s="20"/>
      <c r="G6" s="20">
        <v>42434</v>
      </c>
      <c r="H6" s="23">
        <v>30000000</v>
      </c>
      <c r="I6" s="22">
        <f t="shared" si="0"/>
        <v>1</v>
      </c>
      <c r="J6" s="17" t="s">
        <v>27</v>
      </c>
    </row>
    <row r="7" spans="1:10" x14ac:dyDescent="0.3">
      <c r="A7" s="16" t="s">
        <v>21</v>
      </c>
      <c r="B7" s="17" t="s">
        <v>28</v>
      </c>
      <c r="C7" s="19">
        <v>23000000</v>
      </c>
      <c r="D7" s="20">
        <v>42389</v>
      </c>
      <c r="E7" s="20">
        <v>42389</v>
      </c>
      <c r="F7" s="20"/>
      <c r="G7" s="20">
        <v>42449</v>
      </c>
      <c r="H7" s="21">
        <v>23000000</v>
      </c>
      <c r="I7" s="22">
        <f t="shared" si="0"/>
        <v>1</v>
      </c>
      <c r="J7" s="17" t="s">
        <v>29</v>
      </c>
    </row>
    <row r="8" spans="1:10" x14ac:dyDescent="0.3">
      <c r="A8" s="16" t="s">
        <v>13</v>
      </c>
      <c r="B8" s="17" t="s">
        <v>30</v>
      </c>
      <c r="C8" s="19">
        <v>3190000</v>
      </c>
      <c r="D8" s="20">
        <v>42390</v>
      </c>
      <c r="E8" s="20">
        <v>42390</v>
      </c>
      <c r="F8" s="20"/>
      <c r="G8" s="20">
        <v>42398</v>
      </c>
      <c r="H8" s="27">
        <v>3030500</v>
      </c>
      <c r="I8" s="28">
        <f t="shared" si="0"/>
        <v>0.95</v>
      </c>
      <c r="J8" s="17" t="s">
        <v>14</v>
      </c>
    </row>
    <row r="9" spans="1:10" x14ac:dyDescent="0.3">
      <c r="A9" s="16" t="s">
        <v>13</v>
      </c>
      <c r="B9" s="17" t="s">
        <v>31</v>
      </c>
      <c r="C9" s="19">
        <v>4231000</v>
      </c>
      <c r="D9" s="20">
        <v>42390</v>
      </c>
      <c r="E9" s="20">
        <v>42390</v>
      </c>
      <c r="F9" s="20"/>
      <c r="G9" s="20">
        <v>42398</v>
      </c>
      <c r="H9" s="27">
        <v>4019450</v>
      </c>
      <c r="I9" s="28">
        <f t="shared" si="0"/>
        <v>0.95</v>
      </c>
      <c r="J9" s="17" t="s">
        <v>32</v>
      </c>
    </row>
    <row r="10" spans="1:10" x14ac:dyDescent="0.3">
      <c r="A10" s="16" t="s">
        <v>21</v>
      </c>
      <c r="B10" s="17" t="s">
        <v>33</v>
      </c>
      <c r="C10" s="19">
        <v>30000000</v>
      </c>
      <c r="D10" s="20">
        <v>42390</v>
      </c>
      <c r="E10" s="20">
        <v>42390</v>
      </c>
      <c r="F10" s="20"/>
      <c r="G10" s="20">
        <v>42448</v>
      </c>
      <c r="H10" s="27">
        <v>30000000</v>
      </c>
      <c r="I10" s="28">
        <f t="shared" si="0"/>
        <v>1</v>
      </c>
      <c r="J10" s="17" t="s">
        <v>34</v>
      </c>
    </row>
    <row r="11" spans="1:10" x14ac:dyDescent="0.3">
      <c r="A11" s="16" t="s">
        <v>15</v>
      </c>
      <c r="B11" s="17" t="s">
        <v>35</v>
      </c>
      <c r="C11" s="19">
        <v>1000000</v>
      </c>
      <c r="D11" s="20">
        <v>42391</v>
      </c>
      <c r="E11" s="20">
        <v>42394</v>
      </c>
      <c r="F11" s="20"/>
      <c r="G11" s="20">
        <v>42429</v>
      </c>
      <c r="H11" s="27">
        <v>1000000</v>
      </c>
      <c r="I11" s="28">
        <f t="shared" si="0"/>
        <v>1</v>
      </c>
      <c r="J11" s="17" t="s">
        <v>36</v>
      </c>
    </row>
    <row r="12" spans="1:10" x14ac:dyDescent="0.3">
      <c r="A12" s="16" t="s">
        <v>37</v>
      </c>
      <c r="B12" s="17" t="s">
        <v>38</v>
      </c>
      <c r="C12" s="19">
        <v>1800000</v>
      </c>
      <c r="D12" s="20">
        <v>42394</v>
      </c>
      <c r="E12" s="20">
        <v>42394</v>
      </c>
      <c r="F12" s="20"/>
      <c r="G12" s="20">
        <v>42735</v>
      </c>
      <c r="H12" s="27">
        <v>1800000</v>
      </c>
      <c r="I12" s="28">
        <f t="shared" si="0"/>
        <v>1</v>
      </c>
      <c r="J12" s="17" t="s">
        <v>39</v>
      </c>
    </row>
    <row r="13" spans="1:10" x14ac:dyDescent="0.3">
      <c r="A13" s="16" t="s">
        <v>40</v>
      </c>
      <c r="B13" s="17" t="s">
        <v>41</v>
      </c>
      <c r="C13" s="19">
        <v>3977600</v>
      </c>
      <c r="D13" s="20">
        <v>42395</v>
      </c>
      <c r="E13" s="20">
        <v>42395</v>
      </c>
      <c r="F13" s="20"/>
      <c r="G13" s="20">
        <v>42400</v>
      </c>
      <c r="H13" s="27">
        <v>2970000</v>
      </c>
      <c r="I13" s="28">
        <f t="shared" si="0"/>
        <v>0.74668141592920356</v>
      </c>
      <c r="J13" s="17" t="s">
        <v>42</v>
      </c>
    </row>
    <row r="14" spans="1:10" x14ac:dyDescent="0.3">
      <c r="A14" s="16" t="s">
        <v>40</v>
      </c>
      <c r="B14" s="17" t="s">
        <v>43</v>
      </c>
      <c r="C14" s="19">
        <v>7700000</v>
      </c>
      <c r="D14" s="20">
        <v>42397</v>
      </c>
      <c r="E14" s="20">
        <v>42410</v>
      </c>
      <c r="F14" s="20"/>
      <c r="G14" s="20">
        <v>42439</v>
      </c>
      <c r="H14" s="27">
        <v>7293000</v>
      </c>
      <c r="I14" s="28">
        <f t="shared" si="0"/>
        <v>0.94714285714285718</v>
      </c>
      <c r="J14" s="17" t="s">
        <v>44</v>
      </c>
    </row>
    <row r="15" spans="1:10" x14ac:dyDescent="0.3">
      <c r="A15" s="16" t="s">
        <v>15</v>
      </c>
      <c r="B15" s="17" t="s">
        <v>45</v>
      </c>
      <c r="C15" s="19">
        <v>5827800</v>
      </c>
      <c r="D15" s="20">
        <v>42397</v>
      </c>
      <c r="E15" s="20">
        <v>42407</v>
      </c>
      <c r="F15" s="20"/>
      <c r="G15" s="20">
        <v>42416</v>
      </c>
      <c r="H15" s="27">
        <v>5533000</v>
      </c>
      <c r="I15" s="28">
        <f t="shared" si="0"/>
        <v>0.94941487353718379</v>
      </c>
      <c r="J15" s="17" t="s">
        <v>46</v>
      </c>
    </row>
  </sheetData>
  <phoneticPr fontId="2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최원규</cp:lastModifiedBy>
  <cp:lastPrinted>2016-02-02T05:08:04Z</cp:lastPrinted>
  <dcterms:created xsi:type="dcterms:W3CDTF">2015-12-14T01:00:43Z</dcterms:created>
  <dcterms:modified xsi:type="dcterms:W3CDTF">2016-03-18T07:20:32Z</dcterms:modified>
</cp:coreProperties>
</file>